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8850" windowHeight="4095" activeTab="0"/>
  </bookViews>
  <sheets>
    <sheet name="Sheet1" sheetId="1" r:id="rId1"/>
  </sheets>
  <definedNames>
    <definedName name="_xlnm.Print_Titles" localSheetId="0">'Sheet1'!$5:$8</definedName>
  </definedNames>
  <calcPr fullCalcOnLoad="1"/>
</workbook>
</file>

<file path=xl/sharedStrings.xml><?xml version="1.0" encoding="utf-8"?>
<sst xmlns="http://schemas.openxmlformats.org/spreadsheetml/2006/main" count="291" uniqueCount="140">
  <si>
    <t>Collected</t>
  </si>
  <si>
    <t>County</t>
  </si>
  <si>
    <t>Adair</t>
  </si>
  <si>
    <t>Allen</t>
  </si>
  <si>
    <t>Taxes Charged</t>
  </si>
  <si>
    <t>Total Amount</t>
  </si>
  <si>
    <t>Delinquent</t>
  </si>
  <si>
    <t>Total %</t>
  </si>
  <si>
    <t>Anderson</t>
  </si>
  <si>
    <t>Ballard</t>
  </si>
  <si>
    <t>Bath</t>
  </si>
  <si>
    <t>Barren</t>
  </si>
  <si>
    <t>Bell</t>
  </si>
  <si>
    <t>Boone</t>
  </si>
  <si>
    <t>Bourbon</t>
  </si>
  <si>
    <t>Boyle</t>
  </si>
  <si>
    <t>Bracken</t>
  </si>
  <si>
    <t>Breathitt</t>
  </si>
  <si>
    <t>Breckinridge</t>
  </si>
  <si>
    <t>Bullitt</t>
  </si>
  <si>
    <t>Butler</t>
  </si>
  <si>
    <t>Caldwell</t>
  </si>
  <si>
    <t>Calloway</t>
  </si>
  <si>
    <t>Campbell</t>
  </si>
  <si>
    <t>Carlisle</t>
  </si>
  <si>
    <t>Carroll</t>
  </si>
  <si>
    <t>Carter</t>
  </si>
  <si>
    <t>Casey</t>
  </si>
  <si>
    <t>Christian</t>
  </si>
  <si>
    <t>Clark</t>
  </si>
  <si>
    <t>Clay</t>
  </si>
  <si>
    <t>Clinton</t>
  </si>
  <si>
    <t>Crittenden</t>
  </si>
  <si>
    <t>Cumberland</t>
  </si>
  <si>
    <t>Daviess</t>
  </si>
  <si>
    <t>Edmonson</t>
  </si>
  <si>
    <t>Elliott</t>
  </si>
  <si>
    <t>Estill</t>
  </si>
  <si>
    <t>Fayette</t>
  </si>
  <si>
    <t>Fleming</t>
  </si>
  <si>
    <t>Floyd</t>
  </si>
  <si>
    <t>Franklin</t>
  </si>
  <si>
    <t>Fulton</t>
  </si>
  <si>
    <t>Gallatin</t>
  </si>
  <si>
    <t>Garrard</t>
  </si>
  <si>
    <t>Grant</t>
  </si>
  <si>
    <t>Graves</t>
  </si>
  <si>
    <t>Grayson</t>
  </si>
  <si>
    <t>Green</t>
  </si>
  <si>
    <t>Greenup</t>
  </si>
  <si>
    <t>Hancock</t>
  </si>
  <si>
    <t>Hardin</t>
  </si>
  <si>
    <t>Harlan</t>
  </si>
  <si>
    <t>Harrison</t>
  </si>
  <si>
    <t>Hart</t>
  </si>
  <si>
    <t>Henderson</t>
  </si>
  <si>
    <t>Henry</t>
  </si>
  <si>
    <t>Hickman</t>
  </si>
  <si>
    <t>Hopkins</t>
  </si>
  <si>
    <t>Jackson</t>
  </si>
  <si>
    <t>Jefferson</t>
  </si>
  <si>
    <t>Jessamine</t>
  </si>
  <si>
    <t>Johnson</t>
  </si>
  <si>
    <t>Kenton</t>
  </si>
  <si>
    <t>Knott</t>
  </si>
  <si>
    <t>Knox</t>
  </si>
  <si>
    <t>Larue</t>
  </si>
  <si>
    <t>Laurel</t>
  </si>
  <si>
    <t>Lawrence</t>
  </si>
  <si>
    <t>Lee</t>
  </si>
  <si>
    <t>Leslie</t>
  </si>
  <si>
    <t>Letcher</t>
  </si>
  <si>
    <t>Lewis</t>
  </si>
  <si>
    <t>Lincoln</t>
  </si>
  <si>
    <t>Livingston</t>
  </si>
  <si>
    <t>Logan</t>
  </si>
  <si>
    <t>Lyon</t>
  </si>
  <si>
    <t>Madison</t>
  </si>
  <si>
    <t>Magoffin</t>
  </si>
  <si>
    <t>Marion</t>
  </si>
  <si>
    <t>Marshall</t>
  </si>
  <si>
    <t>Martin</t>
  </si>
  <si>
    <t>Mason</t>
  </si>
  <si>
    <t>McCracken</t>
  </si>
  <si>
    <t>McCreary</t>
  </si>
  <si>
    <t>McLean</t>
  </si>
  <si>
    <t>Meade</t>
  </si>
  <si>
    <t>Menifee</t>
  </si>
  <si>
    <t>Mercer</t>
  </si>
  <si>
    <t>Metcalfe</t>
  </si>
  <si>
    <t>Monroe</t>
  </si>
  <si>
    <t>Montgomery</t>
  </si>
  <si>
    <t>Morgan</t>
  </si>
  <si>
    <t>Muhlenberg</t>
  </si>
  <si>
    <t>Nelson</t>
  </si>
  <si>
    <t>Nicholas</t>
  </si>
  <si>
    <t>Ohio</t>
  </si>
  <si>
    <t>Oldham</t>
  </si>
  <si>
    <t>Owen</t>
  </si>
  <si>
    <t>Owsley</t>
  </si>
  <si>
    <t>Pendleton</t>
  </si>
  <si>
    <t>Perry</t>
  </si>
  <si>
    <t>Pike</t>
  </si>
  <si>
    <t>Powell</t>
  </si>
  <si>
    <t>Pulaski</t>
  </si>
  <si>
    <t>Robertson</t>
  </si>
  <si>
    <t>Rockcastle</t>
  </si>
  <si>
    <t>Rowan</t>
  </si>
  <si>
    <t>Russell</t>
  </si>
  <si>
    <t>Scott</t>
  </si>
  <si>
    <t>Shelby</t>
  </si>
  <si>
    <t>Simpson</t>
  </si>
  <si>
    <t>Spencer</t>
  </si>
  <si>
    <t>Taylor</t>
  </si>
  <si>
    <t>Todd</t>
  </si>
  <si>
    <t>Trigg</t>
  </si>
  <si>
    <t>Trimble</t>
  </si>
  <si>
    <t>Union</t>
  </si>
  <si>
    <t>Warren</t>
  </si>
  <si>
    <t>Washington</t>
  </si>
  <si>
    <t>Wayne</t>
  </si>
  <si>
    <t>Webster</t>
  </si>
  <si>
    <t>Whitley</t>
  </si>
  <si>
    <t>Wolfe</t>
  </si>
  <si>
    <t>Woodford</t>
  </si>
  <si>
    <t>Totals</t>
  </si>
  <si>
    <t>Boyd</t>
  </si>
  <si>
    <t>Amount</t>
  </si>
  <si>
    <t>%</t>
  </si>
  <si>
    <t>Real Property</t>
  </si>
  <si>
    <t>to Sheriff</t>
  </si>
  <si>
    <t>Tangible Property</t>
  </si>
  <si>
    <t>Intangible Property</t>
  </si>
  <si>
    <t>Total State</t>
  </si>
  <si>
    <t>Property Taxes</t>
  </si>
  <si>
    <t>Charged</t>
  </si>
  <si>
    <t xml:space="preserve"> </t>
  </si>
  <si>
    <t>SHERIFF PROPERTY TAX COLLECTION AND</t>
  </si>
  <si>
    <t>DELINQUENCY REPORT</t>
  </si>
  <si>
    <t>(STATE PROPERTY TAX REVENUES ONLY)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</si>
</sst>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21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10" fontId="0" fillId="0" borderId="0" xfId="21" applyNumberFormat="1" applyAlignment="1">
      <alignment horizontal="right"/>
    </xf>
    <xf numFmtId="2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0" fontId="0" fillId="0" borderId="0" xfId="21" applyNumberFormat="1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1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2.75"/>
  <cols>
    <col min="1" max="1" width="12.00390625" style="0" customWidth="1"/>
    <col min="2" max="2" width="14.57421875" style="0" customWidth="1"/>
    <col min="3" max="3" width="11.00390625" style="0" customWidth="1"/>
    <col min="4" max="4" width="11.140625" style="0" customWidth="1"/>
    <col min="5" max="5" width="11.28125" style="0" customWidth="1"/>
    <col min="6" max="6" width="15.8515625" style="0" customWidth="1"/>
    <col min="7" max="7" width="11.57421875" style="0" customWidth="1"/>
    <col min="8" max="8" width="11.00390625" style="0" customWidth="1"/>
    <col min="9" max="9" width="11.28125" style="0" customWidth="1"/>
    <col min="10" max="10" width="18.140625" style="0" customWidth="1"/>
    <col min="11" max="11" width="10.421875" style="0" customWidth="1"/>
    <col min="12" max="12" width="10.8515625" style="0" customWidth="1"/>
    <col min="13" max="14" width="10.421875" style="0" customWidth="1"/>
    <col min="15" max="15" width="20.28125" style="0" customWidth="1"/>
    <col min="16" max="16" width="15.57421875" style="0" customWidth="1"/>
    <col min="17" max="17" width="16.28125" style="0" customWidth="1"/>
    <col min="18" max="18" width="13.7109375" style="0" customWidth="1"/>
    <col min="19" max="19" width="14.00390625" style="0" customWidth="1"/>
    <col min="20" max="20" width="11.421875" style="0" customWidth="1"/>
  </cols>
  <sheetData>
    <row r="1" spans="1:30" ht="12.75">
      <c r="A1" s="21" t="s">
        <v>137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16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2.75">
      <c r="A2" s="22" t="s">
        <v>138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7"/>
      <c r="Q2" s="18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1:30" ht="12.75">
      <c r="A3" s="22">
        <v>1998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17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</row>
    <row r="4" spans="1:30" ht="12.75">
      <c r="A4" s="22" t="s">
        <v>139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17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</row>
    <row r="5" spans="1:26" ht="13.5" thickBot="1">
      <c r="A5" s="14"/>
      <c r="B5" s="14"/>
      <c r="C5" s="14"/>
      <c r="D5" s="14"/>
      <c r="E5" s="14" t="s">
        <v>136</v>
      </c>
      <c r="F5" s="14"/>
      <c r="G5" s="14"/>
      <c r="H5" s="14"/>
      <c r="I5" s="14"/>
      <c r="J5" s="14"/>
      <c r="K5" s="14"/>
      <c r="L5" s="14"/>
      <c r="M5" s="14"/>
      <c r="N5" s="15"/>
      <c r="O5" s="15"/>
      <c r="P5" s="14"/>
      <c r="Q5" s="14"/>
      <c r="R5" s="14"/>
      <c r="S5" s="14"/>
      <c r="T5" s="14"/>
      <c r="U5" s="15"/>
      <c r="V5" s="15"/>
      <c r="W5" s="15"/>
      <c r="X5" s="15"/>
      <c r="Y5" s="15"/>
      <c r="Z5" s="15"/>
    </row>
    <row r="6" spans="2:17" ht="12.75">
      <c r="B6" s="5" t="s">
        <v>129</v>
      </c>
      <c r="F6" s="5" t="s">
        <v>131</v>
      </c>
      <c r="J6" s="5" t="s">
        <v>132</v>
      </c>
      <c r="Q6" s="9" t="s">
        <v>133</v>
      </c>
    </row>
    <row r="7" spans="1:20" ht="12.75">
      <c r="A7" s="4"/>
      <c r="B7" s="5" t="s">
        <v>4</v>
      </c>
      <c r="C7" s="5" t="s">
        <v>127</v>
      </c>
      <c r="D7" s="5" t="s">
        <v>127</v>
      </c>
      <c r="E7" s="5" t="s">
        <v>128</v>
      </c>
      <c r="F7" s="5" t="s">
        <v>4</v>
      </c>
      <c r="G7" s="5" t="s">
        <v>127</v>
      </c>
      <c r="H7" s="6" t="s">
        <v>127</v>
      </c>
      <c r="I7" s="5" t="s">
        <v>128</v>
      </c>
      <c r="J7" s="5" t="s">
        <v>4</v>
      </c>
      <c r="K7" s="5" t="s">
        <v>127</v>
      </c>
      <c r="L7" s="5" t="s">
        <v>127</v>
      </c>
      <c r="M7" s="5" t="s">
        <v>128</v>
      </c>
      <c r="N7" s="5"/>
      <c r="O7" s="4"/>
      <c r="P7" s="4"/>
      <c r="Q7" s="9" t="s">
        <v>134</v>
      </c>
      <c r="R7" s="5" t="s">
        <v>5</v>
      </c>
      <c r="S7" s="5" t="s">
        <v>5</v>
      </c>
      <c r="T7" s="5" t="s">
        <v>7</v>
      </c>
    </row>
    <row r="8" spans="1:20" ht="13.5" thickBot="1">
      <c r="A8" s="10" t="s">
        <v>1</v>
      </c>
      <c r="B8" s="10" t="s">
        <v>130</v>
      </c>
      <c r="C8" s="10" t="s">
        <v>0</v>
      </c>
      <c r="D8" s="10" t="s">
        <v>6</v>
      </c>
      <c r="E8" s="10" t="s">
        <v>6</v>
      </c>
      <c r="F8" s="10" t="s">
        <v>130</v>
      </c>
      <c r="G8" s="10" t="s">
        <v>0</v>
      </c>
      <c r="H8" s="11" t="s">
        <v>6</v>
      </c>
      <c r="I8" s="10" t="s">
        <v>6</v>
      </c>
      <c r="J8" s="10" t="s">
        <v>130</v>
      </c>
      <c r="K8" s="10" t="s">
        <v>0</v>
      </c>
      <c r="L8" s="10" t="s">
        <v>6</v>
      </c>
      <c r="M8" s="10" t="s">
        <v>6</v>
      </c>
      <c r="N8" s="20"/>
      <c r="O8" s="19"/>
      <c r="P8" s="10" t="s">
        <v>1</v>
      </c>
      <c r="Q8" s="12" t="s">
        <v>135</v>
      </c>
      <c r="R8" s="10" t="s">
        <v>0</v>
      </c>
      <c r="S8" s="10" t="s">
        <v>6</v>
      </c>
      <c r="T8" s="10" t="s">
        <v>6</v>
      </c>
    </row>
    <row r="10" spans="1:20" ht="12.75">
      <c r="A10" s="4" t="s">
        <v>2</v>
      </c>
      <c r="B10" s="7">
        <v>413308</v>
      </c>
      <c r="C10" s="7">
        <f>+B10-D10</f>
        <v>403454</v>
      </c>
      <c r="D10" s="7">
        <v>9854</v>
      </c>
      <c r="E10" s="8">
        <f>+D10/B10</f>
        <v>0.023841783851268304</v>
      </c>
      <c r="F10" s="7">
        <v>58988</v>
      </c>
      <c r="G10" s="7">
        <f>+F10-H10</f>
        <v>58060</v>
      </c>
      <c r="H10" s="7">
        <v>928</v>
      </c>
      <c r="I10" s="2">
        <f>+H10/F10</f>
        <v>0.015732013290838814</v>
      </c>
      <c r="J10" s="7">
        <v>32759</v>
      </c>
      <c r="K10" s="7">
        <f>+J10-L10</f>
        <v>32170</v>
      </c>
      <c r="L10">
        <v>589</v>
      </c>
      <c r="M10" s="2">
        <f>+L10/J10</f>
        <v>0.017979791812936904</v>
      </c>
      <c r="N10" s="2"/>
      <c r="P10" s="4" t="s">
        <v>2</v>
      </c>
      <c r="Q10" s="1">
        <f>+B10+F10+J10</f>
        <v>505055</v>
      </c>
      <c r="R10" s="1">
        <f>+C10+G10+K10</f>
        <v>493684</v>
      </c>
      <c r="S10" s="3">
        <f>+D10+H10+L10</f>
        <v>11371</v>
      </c>
      <c r="T10" s="2">
        <f>+S10/Q10</f>
        <v>0.022514379622021363</v>
      </c>
    </row>
    <row r="11" spans="1:20" ht="12.75">
      <c r="A11" s="4" t="s">
        <v>3</v>
      </c>
      <c r="B11" s="7">
        <v>468805</v>
      </c>
      <c r="C11" s="7">
        <f>+B11-D11</f>
        <v>460589</v>
      </c>
      <c r="D11" s="7">
        <v>8216</v>
      </c>
      <c r="E11" s="8">
        <f aca="true" t="shared" si="0" ref="E11:E74">+D11/B11</f>
        <v>0.01752541035185205</v>
      </c>
      <c r="F11" s="7">
        <v>182625</v>
      </c>
      <c r="G11" s="7">
        <f aca="true" t="shared" si="1" ref="G11:G74">+F11-H11</f>
        <v>179833</v>
      </c>
      <c r="H11" s="7">
        <v>2792</v>
      </c>
      <c r="I11" s="2">
        <f aca="true" t="shared" si="2" ref="I11:I74">+H11/F11</f>
        <v>0.015288158795345654</v>
      </c>
      <c r="J11" s="7">
        <v>43116</v>
      </c>
      <c r="K11" s="7">
        <f aca="true" t="shared" si="3" ref="K11:K74">+J11-L11</f>
        <v>40433</v>
      </c>
      <c r="L11">
        <v>2683</v>
      </c>
      <c r="M11" s="2">
        <f aca="true" t="shared" si="4" ref="M11:M74">+L11/J11</f>
        <v>0.06222747935801095</v>
      </c>
      <c r="N11" s="2"/>
      <c r="P11" s="4" t="s">
        <v>3</v>
      </c>
      <c r="Q11" s="1">
        <f aca="true" t="shared" si="5" ref="Q11:Q74">+B11+F11+J11</f>
        <v>694546</v>
      </c>
      <c r="R11" s="1">
        <f aca="true" t="shared" si="6" ref="R11:R74">+C11+G11+K11</f>
        <v>680855</v>
      </c>
      <c r="S11" s="3">
        <f aca="true" t="shared" si="7" ref="S11:S74">+D11+H11+L11</f>
        <v>13691</v>
      </c>
      <c r="T11" s="2">
        <f aca="true" t="shared" si="8" ref="T11:T74">+S11/Q11</f>
        <v>0.019712157294117308</v>
      </c>
    </row>
    <row r="12" spans="1:20" ht="12.75">
      <c r="A12" s="4" t="s">
        <v>8</v>
      </c>
      <c r="B12" s="7">
        <v>912720</v>
      </c>
      <c r="C12" s="7">
        <f aca="true" t="shared" si="9" ref="C12:C75">+B12-D12</f>
        <v>897427</v>
      </c>
      <c r="D12" s="7">
        <v>15293</v>
      </c>
      <c r="E12" s="8">
        <f t="shared" si="0"/>
        <v>0.016755412393724252</v>
      </c>
      <c r="F12" s="7">
        <v>206754</v>
      </c>
      <c r="G12" s="7">
        <f t="shared" si="1"/>
        <v>206592</v>
      </c>
      <c r="H12" s="7">
        <v>162</v>
      </c>
      <c r="I12" s="2">
        <f t="shared" si="2"/>
        <v>0.0007835398589628254</v>
      </c>
      <c r="J12" s="7">
        <v>21466</v>
      </c>
      <c r="K12" s="7">
        <f t="shared" si="3"/>
        <v>21466</v>
      </c>
      <c r="L12">
        <v>0</v>
      </c>
      <c r="M12" s="2">
        <f t="shared" si="4"/>
        <v>0</v>
      </c>
      <c r="N12" s="2"/>
      <c r="P12" s="4" t="s">
        <v>8</v>
      </c>
      <c r="Q12" s="1">
        <f t="shared" si="5"/>
        <v>1140940</v>
      </c>
      <c r="R12" s="1">
        <f t="shared" si="6"/>
        <v>1125485</v>
      </c>
      <c r="S12" s="3">
        <f t="shared" si="7"/>
        <v>15455</v>
      </c>
      <c r="T12" s="2">
        <f t="shared" si="8"/>
        <v>0.013545848160288884</v>
      </c>
    </row>
    <row r="13" spans="1:20" ht="12.75">
      <c r="A13" s="4" t="s">
        <v>9</v>
      </c>
      <c r="B13" s="7">
        <v>289213</v>
      </c>
      <c r="C13" s="7">
        <f t="shared" si="9"/>
        <v>284726</v>
      </c>
      <c r="D13" s="7">
        <v>4487</v>
      </c>
      <c r="E13" s="8">
        <f t="shared" si="0"/>
        <v>0.015514516982293327</v>
      </c>
      <c r="F13" s="7">
        <v>445882</v>
      </c>
      <c r="G13" s="7">
        <f t="shared" si="1"/>
        <v>445875</v>
      </c>
      <c r="H13" s="7">
        <v>7</v>
      </c>
      <c r="I13" s="2">
        <f t="shared" si="2"/>
        <v>1.5699220870095674E-05</v>
      </c>
      <c r="J13" s="7">
        <v>19584</v>
      </c>
      <c r="K13" s="7">
        <f t="shared" si="3"/>
        <v>19584</v>
      </c>
      <c r="L13">
        <v>0</v>
      </c>
      <c r="M13" s="2">
        <f t="shared" si="4"/>
        <v>0</v>
      </c>
      <c r="N13" s="2"/>
      <c r="P13" s="4" t="s">
        <v>9</v>
      </c>
      <c r="Q13" s="1">
        <f t="shared" si="5"/>
        <v>754679</v>
      </c>
      <c r="R13" s="1">
        <f t="shared" si="6"/>
        <v>750185</v>
      </c>
      <c r="S13" s="3">
        <f t="shared" si="7"/>
        <v>4494</v>
      </c>
      <c r="T13" s="2">
        <f t="shared" si="8"/>
        <v>0.0059548496778100354</v>
      </c>
    </row>
    <row r="14" spans="1:20" ht="12.75">
      <c r="A14" s="4" t="s">
        <v>11</v>
      </c>
      <c r="B14" s="7">
        <v>1535677</v>
      </c>
      <c r="C14" s="7">
        <f t="shared" si="9"/>
        <v>1514638</v>
      </c>
      <c r="D14" s="7">
        <v>21039</v>
      </c>
      <c r="E14" s="8">
        <f t="shared" si="0"/>
        <v>0.013700146580303019</v>
      </c>
      <c r="F14" s="7">
        <v>637528</v>
      </c>
      <c r="G14" s="7">
        <f t="shared" si="1"/>
        <v>634419</v>
      </c>
      <c r="H14" s="7">
        <v>3109</v>
      </c>
      <c r="I14" s="2">
        <f t="shared" si="2"/>
        <v>0.004876648555043857</v>
      </c>
      <c r="J14" s="7">
        <v>231297</v>
      </c>
      <c r="K14" s="7">
        <f t="shared" si="3"/>
        <v>230892</v>
      </c>
      <c r="L14">
        <v>405</v>
      </c>
      <c r="M14" s="2">
        <f t="shared" si="4"/>
        <v>0.001750995473352443</v>
      </c>
      <c r="N14" s="2"/>
      <c r="P14" s="4" t="s">
        <v>11</v>
      </c>
      <c r="Q14" s="1">
        <f t="shared" si="5"/>
        <v>2404502</v>
      </c>
      <c r="R14" s="1">
        <f t="shared" si="6"/>
        <v>2379949</v>
      </c>
      <c r="S14" s="3">
        <f t="shared" si="7"/>
        <v>24553</v>
      </c>
      <c r="T14" s="2">
        <f t="shared" si="8"/>
        <v>0.010211262040954842</v>
      </c>
    </row>
    <row r="15" spans="1:20" ht="12.75">
      <c r="A15" s="4" t="s">
        <v>10</v>
      </c>
      <c r="B15" s="7">
        <v>251989</v>
      </c>
      <c r="C15" s="7">
        <f t="shared" si="9"/>
        <v>242278</v>
      </c>
      <c r="D15" s="7">
        <v>9711</v>
      </c>
      <c r="E15" s="8">
        <f t="shared" si="0"/>
        <v>0.038537396473655595</v>
      </c>
      <c r="F15" s="7">
        <v>27275</v>
      </c>
      <c r="G15" s="7">
        <f t="shared" si="1"/>
        <v>27130</v>
      </c>
      <c r="H15" s="7">
        <v>145</v>
      </c>
      <c r="I15" s="2">
        <f t="shared" si="2"/>
        <v>0.005316223648029331</v>
      </c>
      <c r="J15" s="7">
        <v>9365</v>
      </c>
      <c r="K15" s="7">
        <f t="shared" si="3"/>
        <v>9365</v>
      </c>
      <c r="L15">
        <v>0</v>
      </c>
      <c r="M15" s="2">
        <f t="shared" si="4"/>
        <v>0</v>
      </c>
      <c r="N15" s="2"/>
      <c r="P15" s="4" t="s">
        <v>10</v>
      </c>
      <c r="Q15" s="1">
        <f t="shared" si="5"/>
        <v>288629</v>
      </c>
      <c r="R15" s="1">
        <f t="shared" si="6"/>
        <v>278773</v>
      </c>
      <c r="S15" s="3">
        <f t="shared" si="7"/>
        <v>9856</v>
      </c>
      <c r="T15" s="2">
        <f t="shared" si="8"/>
        <v>0.03414764282175388</v>
      </c>
    </row>
    <row r="16" spans="1:20" ht="12.75">
      <c r="A16" s="4" t="s">
        <v>12</v>
      </c>
      <c r="B16" s="7">
        <v>703409</v>
      </c>
      <c r="C16" s="7">
        <f t="shared" si="9"/>
        <v>657431</v>
      </c>
      <c r="D16" s="7">
        <v>45978</v>
      </c>
      <c r="E16" s="8">
        <f t="shared" si="0"/>
        <v>0.0653645318726374</v>
      </c>
      <c r="F16" s="7">
        <v>278080</v>
      </c>
      <c r="G16" s="7">
        <f t="shared" si="1"/>
        <v>275800</v>
      </c>
      <c r="H16" s="7">
        <v>2280</v>
      </c>
      <c r="I16" s="2">
        <f t="shared" si="2"/>
        <v>0.008199079401611048</v>
      </c>
      <c r="J16" s="7">
        <v>66721</v>
      </c>
      <c r="K16" s="7">
        <f t="shared" si="3"/>
        <v>66389</v>
      </c>
      <c r="L16">
        <v>332</v>
      </c>
      <c r="M16" s="2">
        <f t="shared" si="4"/>
        <v>0.0049759446051468054</v>
      </c>
      <c r="N16" s="2"/>
      <c r="P16" s="4" t="s">
        <v>12</v>
      </c>
      <c r="Q16" s="1">
        <f t="shared" si="5"/>
        <v>1048210</v>
      </c>
      <c r="R16" s="1">
        <f t="shared" si="6"/>
        <v>999620</v>
      </c>
      <c r="S16" s="3">
        <f t="shared" si="7"/>
        <v>48590</v>
      </c>
      <c r="T16" s="2">
        <f t="shared" si="8"/>
        <v>0.04635521508094752</v>
      </c>
    </row>
    <row r="17" spans="1:20" ht="12.75">
      <c r="A17" s="4" t="s">
        <v>13</v>
      </c>
      <c r="B17" s="7">
        <v>6024803</v>
      </c>
      <c r="C17" s="7">
        <f t="shared" si="9"/>
        <v>5968895</v>
      </c>
      <c r="D17" s="7">
        <v>55908</v>
      </c>
      <c r="E17" s="8">
        <f t="shared" si="0"/>
        <v>0.009279639516843954</v>
      </c>
      <c r="F17" s="7">
        <v>2816843</v>
      </c>
      <c r="G17" s="7">
        <f t="shared" si="1"/>
        <v>2726754</v>
      </c>
      <c r="H17" s="7">
        <v>90089</v>
      </c>
      <c r="I17" s="2">
        <f t="shared" si="2"/>
        <v>0.031982258152122786</v>
      </c>
      <c r="J17" s="7">
        <v>767300</v>
      </c>
      <c r="K17" s="7">
        <f t="shared" si="3"/>
        <v>757988</v>
      </c>
      <c r="L17">
        <v>9312</v>
      </c>
      <c r="M17" s="2">
        <f t="shared" si="4"/>
        <v>0.012136061514401147</v>
      </c>
      <c r="N17" s="2"/>
      <c r="P17" s="4" t="s">
        <v>13</v>
      </c>
      <c r="Q17" s="1">
        <f t="shared" si="5"/>
        <v>9608946</v>
      </c>
      <c r="R17" s="1">
        <f t="shared" si="6"/>
        <v>9453637</v>
      </c>
      <c r="S17" s="3">
        <f t="shared" si="7"/>
        <v>155309</v>
      </c>
      <c r="T17" s="2">
        <f t="shared" si="8"/>
        <v>0.01616295897593763</v>
      </c>
    </row>
    <row r="18" spans="1:20" ht="12.75">
      <c r="A18" s="4" t="s">
        <v>14</v>
      </c>
      <c r="B18" s="7">
        <v>816441</v>
      </c>
      <c r="C18" s="7">
        <f t="shared" si="9"/>
        <v>806851</v>
      </c>
      <c r="D18" s="7">
        <v>9590</v>
      </c>
      <c r="E18" s="8">
        <f t="shared" si="0"/>
        <v>0.011746102902720466</v>
      </c>
      <c r="F18" s="7">
        <v>274202</v>
      </c>
      <c r="G18" s="7">
        <f t="shared" si="1"/>
        <v>274002</v>
      </c>
      <c r="H18" s="7">
        <v>200</v>
      </c>
      <c r="I18" s="2">
        <f t="shared" si="2"/>
        <v>0.0007293892823538851</v>
      </c>
      <c r="J18" s="7">
        <v>89319</v>
      </c>
      <c r="K18" s="7">
        <f t="shared" si="3"/>
        <v>89319</v>
      </c>
      <c r="L18">
        <v>0</v>
      </c>
      <c r="M18" s="2">
        <f t="shared" si="4"/>
        <v>0</v>
      </c>
      <c r="N18" s="2"/>
      <c r="P18" s="4" t="s">
        <v>14</v>
      </c>
      <c r="Q18" s="1">
        <f t="shared" si="5"/>
        <v>1179962</v>
      </c>
      <c r="R18" s="1">
        <f t="shared" si="6"/>
        <v>1170172</v>
      </c>
      <c r="S18" s="3">
        <f t="shared" si="7"/>
        <v>9790</v>
      </c>
      <c r="T18" s="2">
        <f t="shared" si="8"/>
        <v>0.00829687735706743</v>
      </c>
    </row>
    <row r="19" spans="1:20" ht="12.75">
      <c r="A19" s="4" t="s">
        <v>126</v>
      </c>
      <c r="B19" s="7">
        <v>1810449</v>
      </c>
      <c r="C19" s="7">
        <f t="shared" si="9"/>
        <v>1743624</v>
      </c>
      <c r="D19" s="7">
        <v>66825</v>
      </c>
      <c r="E19" s="8">
        <f t="shared" si="0"/>
        <v>0.036910733193809935</v>
      </c>
      <c r="F19" s="7">
        <v>1133734</v>
      </c>
      <c r="G19" s="7">
        <f t="shared" si="1"/>
        <v>1126692</v>
      </c>
      <c r="H19" s="7">
        <v>7042</v>
      </c>
      <c r="I19" s="2">
        <f t="shared" si="2"/>
        <v>0.006211333522678159</v>
      </c>
      <c r="J19" s="7">
        <v>328977</v>
      </c>
      <c r="K19" s="7">
        <f t="shared" si="3"/>
        <v>327772</v>
      </c>
      <c r="L19">
        <v>1205</v>
      </c>
      <c r="M19" s="2">
        <f t="shared" si="4"/>
        <v>0.003662870048666016</v>
      </c>
      <c r="N19" s="2"/>
      <c r="P19" s="4" t="s">
        <v>126</v>
      </c>
      <c r="Q19" s="1">
        <f t="shared" si="5"/>
        <v>3273160</v>
      </c>
      <c r="R19" s="1">
        <f t="shared" si="6"/>
        <v>3198088</v>
      </c>
      <c r="S19" s="3">
        <f t="shared" si="7"/>
        <v>75072</v>
      </c>
      <c r="T19" s="2">
        <f t="shared" si="8"/>
        <v>0.022935634066162364</v>
      </c>
    </row>
    <row r="20" spans="1:20" ht="12.75">
      <c r="A20" s="4" t="s">
        <v>15</v>
      </c>
      <c r="B20" s="7">
        <v>1347553</v>
      </c>
      <c r="C20" s="7">
        <f t="shared" si="9"/>
        <v>1337741</v>
      </c>
      <c r="D20" s="7">
        <v>9812</v>
      </c>
      <c r="E20" s="8">
        <f t="shared" si="0"/>
        <v>0.007281346262447562</v>
      </c>
      <c r="F20" s="7">
        <v>511935</v>
      </c>
      <c r="G20" s="7">
        <f t="shared" si="1"/>
        <v>511187</v>
      </c>
      <c r="H20" s="7">
        <v>748</v>
      </c>
      <c r="I20" s="2">
        <f t="shared" si="2"/>
        <v>0.0014611229941301142</v>
      </c>
      <c r="J20" s="7">
        <v>142231</v>
      </c>
      <c r="K20" s="7">
        <f t="shared" si="3"/>
        <v>142231</v>
      </c>
      <c r="L20">
        <v>0</v>
      </c>
      <c r="M20" s="2">
        <f t="shared" si="4"/>
        <v>0</v>
      </c>
      <c r="N20" s="2"/>
      <c r="P20" s="4" t="s">
        <v>15</v>
      </c>
      <c r="Q20" s="1">
        <f t="shared" si="5"/>
        <v>2001719</v>
      </c>
      <c r="R20" s="1">
        <f t="shared" si="6"/>
        <v>1991159</v>
      </c>
      <c r="S20" s="3">
        <f t="shared" si="7"/>
        <v>10560</v>
      </c>
      <c r="T20" s="2">
        <f t="shared" si="8"/>
        <v>0.0052754657371988775</v>
      </c>
    </row>
    <row r="21" spans="1:20" ht="12.75">
      <c r="A21" s="4" t="s">
        <v>16</v>
      </c>
      <c r="B21" s="7">
        <v>233999</v>
      </c>
      <c r="C21" s="7">
        <f t="shared" si="9"/>
        <v>230962</v>
      </c>
      <c r="D21" s="7">
        <v>3037</v>
      </c>
      <c r="E21" s="8">
        <f t="shared" si="0"/>
        <v>0.012978687943110868</v>
      </c>
      <c r="F21" s="7">
        <v>41608</v>
      </c>
      <c r="G21" s="7">
        <f t="shared" si="1"/>
        <v>41595</v>
      </c>
      <c r="H21" s="7">
        <v>13</v>
      </c>
      <c r="I21" s="2">
        <f t="shared" si="2"/>
        <v>0.00031243991540088446</v>
      </c>
      <c r="J21" s="7">
        <v>11992</v>
      </c>
      <c r="K21" s="7">
        <f t="shared" si="3"/>
        <v>11992</v>
      </c>
      <c r="L21">
        <v>0</v>
      </c>
      <c r="M21" s="2">
        <f t="shared" si="4"/>
        <v>0</v>
      </c>
      <c r="N21" s="2"/>
      <c r="P21" s="4" t="s">
        <v>16</v>
      </c>
      <c r="Q21" s="1">
        <f t="shared" si="5"/>
        <v>287599</v>
      </c>
      <c r="R21" s="1">
        <f t="shared" si="6"/>
        <v>284549</v>
      </c>
      <c r="S21" s="3">
        <f t="shared" si="7"/>
        <v>3050</v>
      </c>
      <c r="T21" s="2">
        <f t="shared" si="8"/>
        <v>0.010605043828386052</v>
      </c>
    </row>
    <row r="22" spans="1:20" ht="12.75">
      <c r="A22" s="4" t="s">
        <v>17</v>
      </c>
      <c r="B22" s="7">
        <v>263173</v>
      </c>
      <c r="C22" s="7">
        <f t="shared" si="9"/>
        <v>242274</v>
      </c>
      <c r="D22" s="7">
        <v>20899</v>
      </c>
      <c r="E22" s="8">
        <f t="shared" si="0"/>
        <v>0.0794116417717623</v>
      </c>
      <c r="F22" s="7">
        <v>130328</v>
      </c>
      <c r="G22" s="7">
        <f t="shared" si="1"/>
        <v>130271</v>
      </c>
      <c r="H22" s="7">
        <v>57</v>
      </c>
      <c r="I22" s="2">
        <f t="shared" si="2"/>
        <v>0.0004373580504573077</v>
      </c>
      <c r="J22" s="7">
        <v>15872</v>
      </c>
      <c r="K22" s="7">
        <f t="shared" si="3"/>
        <v>15820</v>
      </c>
      <c r="L22">
        <v>52</v>
      </c>
      <c r="M22" s="2">
        <f t="shared" si="4"/>
        <v>0.003276209677419355</v>
      </c>
      <c r="N22" s="2"/>
      <c r="P22" s="4" t="s">
        <v>17</v>
      </c>
      <c r="Q22" s="1">
        <f t="shared" si="5"/>
        <v>409373</v>
      </c>
      <c r="R22" s="1">
        <f t="shared" si="6"/>
        <v>388365</v>
      </c>
      <c r="S22" s="3">
        <f t="shared" si="7"/>
        <v>21008</v>
      </c>
      <c r="T22" s="2">
        <f t="shared" si="8"/>
        <v>0.05131750261986013</v>
      </c>
    </row>
    <row r="23" spans="1:20" ht="12.75">
      <c r="A23" s="4" t="s">
        <v>18</v>
      </c>
      <c r="B23" s="7">
        <v>577689</v>
      </c>
      <c r="C23" s="7">
        <f t="shared" si="9"/>
        <v>567468</v>
      </c>
      <c r="D23" s="7">
        <v>10221</v>
      </c>
      <c r="E23" s="8">
        <f t="shared" si="0"/>
        <v>0.017692910891500446</v>
      </c>
      <c r="F23" s="7">
        <v>61483</v>
      </c>
      <c r="G23" s="7">
        <f t="shared" si="1"/>
        <v>61228</v>
      </c>
      <c r="H23" s="7">
        <v>255</v>
      </c>
      <c r="I23" s="2">
        <f t="shared" si="2"/>
        <v>0.004147487923491047</v>
      </c>
      <c r="J23" s="7">
        <v>31061</v>
      </c>
      <c r="K23" s="7">
        <f t="shared" si="3"/>
        <v>31061</v>
      </c>
      <c r="L23">
        <v>0</v>
      </c>
      <c r="M23" s="2">
        <f t="shared" si="4"/>
        <v>0</v>
      </c>
      <c r="N23" s="2"/>
      <c r="P23" s="4" t="s">
        <v>18</v>
      </c>
      <c r="Q23" s="1">
        <f t="shared" si="5"/>
        <v>670233</v>
      </c>
      <c r="R23" s="1">
        <f t="shared" si="6"/>
        <v>659757</v>
      </c>
      <c r="S23" s="3">
        <f t="shared" si="7"/>
        <v>10476</v>
      </c>
      <c r="T23" s="2">
        <f t="shared" si="8"/>
        <v>0.015630385254083282</v>
      </c>
    </row>
    <row r="24" spans="1:20" ht="12.75">
      <c r="A24" s="4" t="s">
        <v>19</v>
      </c>
      <c r="B24" s="7">
        <v>2670812</v>
      </c>
      <c r="C24" s="7">
        <f t="shared" si="9"/>
        <v>2613535</v>
      </c>
      <c r="D24" s="7">
        <v>57277</v>
      </c>
      <c r="E24" s="8">
        <f t="shared" si="0"/>
        <v>0.02144553791131686</v>
      </c>
      <c r="F24" s="7">
        <v>288855</v>
      </c>
      <c r="G24" s="7">
        <f t="shared" si="1"/>
        <v>282494</v>
      </c>
      <c r="H24" s="7">
        <v>6361</v>
      </c>
      <c r="I24" s="2">
        <f t="shared" si="2"/>
        <v>0.022021429436914715</v>
      </c>
      <c r="J24" s="7">
        <v>97095</v>
      </c>
      <c r="K24" s="7">
        <f t="shared" si="3"/>
        <v>95817</v>
      </c>
      <c r="L24">
        <v>1278</v>
      </c>
      <c r="M24" s="2">
        <f t="shared" si="4"/>
        <v>0.013162366754209795</v>
      </c>
      <c r="N24" s="2"/>
      <c r="P24" s="4" t="s">
        <v>19</v>
      </c>
      <c r="Q24" s="1">
        <f t="shared" si="5"/>
        <v>3056762</v>
      </c>
      <c r="R24" s="1">
        <f t="shared" si="6"/>
        <v>2991846</v>
      </c>
      <c r="S24" s="3">
        <f t="shared" si="7"/>
        <v>64916</v>
      </c>
      <c r="T24" s="2">
        <f t="shared" si="8"/>
        <v>0.021236851282500895</v>
      </c>
    </row>
    <row r="25" spans="1:20" ht="12.75">
      <c r="A25" s="4" t="s">
        <v>20</v>
      </c>
      <c r="B25" s="7">
        <v>342116</v>
      </c>
      <c r="C25" s="7">
        <f t="shared" si="9"/>
        <v>336443</v>
      </c>
      <c r="D25" s="7">
        <v>5673</v>
      </c>
      <c r="E25" s="8">
        <f t="shared" si="0"/>
        <v>0.016582094961942732</v>
      </c>
      <c r="F25" s="7">
        <v>96166</v>
      </c>
      <c r="G25" s="7">
        <f t="shared" si="1"/>
        <v>96134</v>
      </c>
      <c r="H25" s="7">
        <v>32</v>
      </c>
      <c r="I25" s="2">
        <f t="shared" si="2"/>
        <v>0.0003327579393964603</v>
      </c>
      <c r="J25" s="7">
        <v>18624</v>
      </c>
      <c r="K25" s="7">
        <f t="shared" si="3"/>
        <v>18624</v>
      </c>
      <c r="L25">
        <v>0</v>
      </c>
      <c r="M25" s="2">
        <f t="shared" si="4"/>
        <v>0</v>
      </c>
      <c r="N25" s="2"/>
      <c r="P25" s="4" t="s">
        <v>20</v>
      </c>
      <c r="Q25" s="1">
        <f t="shared" si="5"/>
        <v>456906</v>
      </c>
      <c r="R25" s="1">
        <f t="shared" si="6"/>
        <v>451201</v>
      </c>
      <c r="S25" s="3">
        <f t="shared" si="7"/>
        <v>5705</v>
      </c>
      <c r="T25" s="2">
        <f t="shared" si="8"/>
        <v>0.01248615689003865</v>
      </c>
    </row>
    <row r="26" spans="1:20" ht="12.75">
      <c r="A26" s="4" t="s">
        <v>21</v>
      </c>
      <c r="B26" s="7">
        <v>370276</v>
      </c>
      <c r="C26" s="7">
        <f t="shared" si="9"/>
        <v>362569</v>
      </c>
      <c r="D26" s="7">
        <v>7707</v>
      </c>
      <c r="E26" s="8">
        <f t="shared" si="0"/>
        <v>0.020814203459041364</v>
      </c>
      <c r="F26" s="7">
        <v>151692</v>
      </c>
      <c r="G26" s="7">
        <f t="shared" si="1"/>
        <v>151656</v>
      </c>
      <c r="H26" s="7">
        <v>36</v>
      </c>
      <c r="I26" s="2">
        <f t="shared" si="2"/>
        <v>0.00023732299659837039</v>
      </c>
      <c r="J26" s="7">
        <v>37435</v>
      </c>
      <c r="K26" s="7">
        <f t="shared" si="3"/>
        <v>37435</v>
      </c>
      <c r="L26">
        <v>0</v>
      </c>
      <c r="M26" s="2">
        <f t="shared" si="4"/>
        <v>0</v>
      </c>
      <c r="N26" s="2"/>
      <c r="P26" s="4" t="s">
        <v>21</v>
      </c>
      <c r="Q26" s="1">
        <f t="shared" si="5"/>
        <v>559403</v>
      </c>
      <c r="R26" s="1">
        <f t="shared" si="6"/>
        <v>551660</v>
      </c>
      <c r="S26" s="3">
        <f t="shared" si="7"/>
        <v>7743</v>
      </c>
      <c r="T26" s="2">
        <f t="shared" si="8"/>
        <v>0.013841541786511691</v>
      </c>
    </row>
    <row r="27" spans="1:20" ht="12.75">
      <c r="A27" s="4" t="s">
        <v>22</v>
      </c>
      <c r="B27" s="7">
        <v>1351572</v>
      </c>
      <c r="C27" s="7">
        <f t="shared" si="9"/>
        <v>1331246</v>
      </c>
      <c r="D27" s="7">
        <v>20326</v>
      </c>
      <c r="E27" s="8">
        <f t="shared" si="0"/>
        <v>0.015038784467272184</v>
      </c>
      <c r="F27" s="7">
        <v>363958</v>
      </c>
      <c r="G27" s="7">
        <f t="shared" si="1"/>
        <v>363539</v>
      </c>
      <c r="H27" s="7">
        <v>419</v>
      </c>
      <c r="I27" s="2">
        <f t="shared" si="2"/>
        <v>0.0011512317355299238</v>
      </c>
      <c r="J27" s="7">
        <v>138181</v>
      </c>
      <c r="K27" s="7">
        <f t="shared" si="3"/>
        <v>137984</v>
      </c>
      <c r="L27">
        <v>197</v>
      </c>
      <c r="M27" s="2">
        <f t="shared" si="4"/>
        <v>0.0014256663361822536</v>
      </c>
      <c r="N27" s="2"/>
      <c r="P27" s="4" t="s">
        <v>22</v>
      </c>
      <c r="Q27" s="1">
        <f t="shared" si="5"/>
        <v>1853711</v>
      </c>
      <c r="R27" s="1">
        <f t="shared" si="6"/>
        <v>1832769</v>
      </c>
      <c r="S27" s="3">
        <f t="shared" si="7"/>
        <v>20942</v>
      </c>
      <c r="T27" s="2">
        <f t="shared" si="8"/>
        <v>0.01129733815033735</v>
      </c>
    </row>
    <row r="28" spans="1:20" ht="12.75">
      <c r="A28" s="4" t="s">
        <v>23</v>
      </c>
      <c r="B28" s="7">
        <v>4007780</v>
      </c>
      <c r="C28" s="7">
        <f t="shared" si="9"/>
        <v>3954945</v>
      </c>
      <c r="D28" s="7">
        <v>52835</v>
      </c>
      <c r="E28" s="8">
        <f t="shared" si="0"/>
        <v>0.013183108853280369</v>
      </c>
      <c r="F28" s="7">
        <v>726662</v>
      </c>
      <c r="G28" s="7">
        <f t="shared" si="1"/>
        <v>713821</v>
      </c>
      <c r="H28" s="7">
        <v>12841</v>
      </c>
      <c r="I28" s="2">
        <f t="shared" si="2"/>
        <v>0.017671214402294327</v>
      </c>
      <c r="J28" s="7">
        <v>258652</v>
      </c>
      <c r="K28" s="7">
        <f t="shared" si="3"/>
        <v>257665</v>
      </c>
      <c r="L28">
        <v>987</v>
      </c>
      <c r="M28" s="2">
        <f t="shared" si="4"/>
        <v>0.0038159380171040626</v>
      </c>
      <c r="N28" s="2"/>
      <c r="P28" s="4" t="s">
        <v>23</v>
      </c>
      <c r="Q28" s="1">
        <f t="shared" si="5"/>
        <v>4993094</v>
      </c>
      <c r="R28" s="1">
        <f t="shared" si="6"/>
        <v>4926431</v>
      </c>
      <c r="S28" s="3">
        <f t="shared" si="7"/>
        <v>66663</v>
      </c>
      <c r="T28" s="2">
        <f t="shared" si="8"/>
        <v>0.013351040457079319</v>
      </c>
    </row>
    <row r="29" spans="1:20" ht="12.75">
      <c r="A29" s="4" t="s">
        <v>24</v>
      </c>
      <c r="B29" s="7">
        <v>139786</v>
      </c>
      <c r="C29" s="7">
        <f t="shared" si="9"/>
        <v>138147</v>
      </c>
      <c r="D29" s="7">
        <v>1639</v>
      </c>
      <c r="E29" s="8">
        <f t="shared" si="0"/>
        <v>0.011725065457198862</v>
      </c>
      <c r="F29" s="7">
        <v>12332</v>
      </c>
      <c r="G29" s="7">
        <f t="shared" si="1"/>
        <v>12312</v>
      </c>
      <c r="H29" s="7">
        <v>20</v>
      </c>
      <c r="I29" s="2">
        <f t="shared" si="2"/>
        <v>0.001621796951021732</v>
      </c>
      <c r="J29" s="7">
        <v>10137</v>
      </c>
      <c r="K29" s="7">
        <f t="shared" si="3"/>
        <v>10102</v>
      </c>
      <c r="L29">
        <v>35</v>
      </c>
      <c r="M29" s="2">
        <f t="shared" si="4"/>
        <v>0.003452698036894545</v>
      </c>
      <c r="N29" s="2"/>
      <c r="P29" s="4" t="s">
        <v>24</v>
      </c>
      <c r="Q29" s="1">
        <f t="shared" si="5"/>
        <v>162255</v>
      </c>
      <c r="R29" s="1">
        <f t="shared" si="6"/>
        <v>160561</v>
      </c>
      <c r="S29" s="3">
        <f t="shared" si="7"/>
        <v>1694</v>
      </c>
      <c r="T29" s="2">
        <f t="shared" si="8"/>
        <v>0.010440356229392007</v>
      </c>
    </row>
    <row r="30" spans="1:20" ht="12.75">
      <c r="A30" s="4" t="s">
        <v>25</v>
      </c>
      <c r="B30" s="7">
        <v>419524</v>
      </c>
      <c r="C30" s="7">
        <f t="shared" si="9"/>
        <v>415187</v>
      </c>
      <c r="D30" s="7">
        <v>4337</v>
      </c>
      <c r="E30" s="8">
        <f t="shared" si="0"/>
        <v>0.010337906770530411</v>
      </c>
      <c r="F30" s="7">
        <v>579706</v>
      </c>
      <c r="G30" s="7">
        <f t="shared" si="1"/>
        <v>579562</v>
      </c>
      <c r="H30" s="7">
        <v>144</v>
      </c>
      <c r="I30" s="2">
        <f t="shared" si="2"/>
        <v>0.0002484017760726989</v>
      </c>
      <c r="J30" s="7">
        <v>30996</v>
      </c>
      <c r="K30" s="7">
        <f t="shared" si="3"/>
        <v>30996</v>
      </c>
      <c r="L30">
        <v>0</v>
      </c>
      <c r="M30" s="2">
        <f t="shared" si="4"/>
        <v>0</v>
      </c>
      <c r="N30" s="2"/>
      <c r="P30" s="4" t="s">
        <v>25</v>
      </c>
      <c r="Q30" s="1">
        <f t="shared" si="5"/>
        <v>1030226</v>
      </c>
      <c r="R30" s="1">
        <f t="shared" si="6"/>
        <v>1025745</v>
      </c>
      <c r="S30" s="3">
        <f t="shared" si="7"/>
        <v>4481</v>
      </c>
      <c r="T30" s="2">
        <f t="shared" si="8"/>
        <v>0.004349531073764398</v>
      </c>
    </row>
    <row r="31" spans="1:20" ht="12.75">
      <c r="A31" s="4" t="s">
        <v>26</v>
      </c>
      <c r="B31" s="7">
        <v>569663</v>
      </c>
      <c r="C31" s="7">
        <f t="shared" si="9"/>
        <v>534132</v>
      </c>
      <c r="D31" s="7">
        <v>35531</v>
      </c>
      <c r="E31" s="8">
        <f t="shared" si="0"/>
        <v>0.062371963775074035</v>
      </c>
      <c r="F31" s="7">
        <v>85987</v>
      </c>
      <c r="G31" s="7">
        <f t="shared" si="1"/>
        <v>84392</v>
      </c>
      <c r="H31" s="7">
        <v>1595</v>
      </c>
      <c r="I31" s="2">
        <f t="shared" si="2"/>
        <v>0.01854931559421773</v>
      </c>
      <c r="J31" s="7">
        <v>27487</v>
      </c>
      <c r="K31" s="7">
        <f t="shared" si="3"/>
        <v>27425</v>
      </c>
      <c r="L31">
        <v>62</v>
      </c>
      <c r="M31" s="2">
        <f t="shared" si="4"/>
        <v>0.002255611743733401</v>
      </c>
      <c r="N31" s="2"/>
      <c r="P31" s="4" t="s">
        <v>26</v>
      </c>
      <c r="Q31" s="1">
        <f t="shared" si="5"/>
        <v>683137</v>
      </c>
      <c r="R31" s="1">
        <f t="shared" si="6"/>
        <v>645949</v>
      </c>
      <c r="S31" s="3">
        <f t="shared" si="7"/>
        <v>37188</v>
      </c>
      <c r="T31" s="2">
        <f t="shared" si="8"/>
        <v>0.05443710412406296</v>
      </c>
    </row>
    <row r="32" spans="1:20" ht="12.75">
      <c r="A32" s="4" t="s">
        <v>27</v>
      </c>
      <c r="B32" s="7">
        <v>369531</v>
      </c>
      <c r="C32" s="7">
        <f t="shared" si="9"/>
        <v>363774</v>
      </c>
      <c r="D32" s="7">
        <v>5757</v>
      </c>
      <c r="E32" s="8">
        <f t="shared" si="0"/>
        <v>0.015579207157180319</v>
      </c>
      <c r="F32" s="7">
        <v>42400</v>
      </c>
      <c r="G32" s="7">
        <f t="shared" si="1"/>
        <v>42357</v>
      </c>
      <c r="H32" s="7">
        <v>43</v>
      </c>
      <c r="I32" s="2">
        <f t="shared" si="2"/>
        <v>0.0010141509433962265</v>
      </c>
      <c r="J32" s="7">
        <v>38835</v>
      </c>
      <c r="K32" s="7">
        <f t="shared" si="3"/>
        <v>38835</v>
      </c>
      <c r="L32">
        <v>0</v>
      </c>
      <c r="M32" s="2">
        <f t="shared" si="4"/>
        <v>0</v>
      </c>
      <c r="N32" s="2"/>
      <c r="P32" s="4" t="s">
        <v>27</v>
      </c>
      <c r="Q32" s="1">
        <f t="shared" si="5"/>
        <v>450766</v>
      </c>
      <c r="R32" s="1">
        <f t="shared" si="6"/>
        <v>444966</v>
      </c>
      <c r="S32" s="3">
        <f t="shared" si="7"/>
        <v>5800</v>
      </c>
      <c r="T32" s="2">
        <f t="shared" si="8"/>
        <v>0.01286698641867399</v>
      </c>
    </row>
    <row r="33" spans="1:20" ht="12.75">
      <c r="A33" s="4" t="s">
        <v>28</v>
      </c>
      <c r="B33" s="7">
        <v>1958736</v>
      </c>
      <c r="C33" s="7">
        <f t="shared" si="9"/>
        <v>1907200</v>
      </c>
      <c r="D33" s="7">
        <v>51536</v>
      </c>
      <c r="E33" s="8">
        <f t="shared" si="0"/>
        <v>0.026310845361498435</v>
      </c>
      <c r="F33" s="7">
        <v>652914</v>
      </c>
      <c r="G33" s="7">
        <f t="shared" si="1"/>
        <v>640567</v>
      </c>
      <c r="H33" s="7">
        <v>12347</v>
      </c>
      <c r="I33" s="2">
        <f t="shared" si="2"/>
        <v>0.01891060690994526</v>
      </c>
      <c r="J33" s="7">
        <v>330699</v>
      </c>
      <c r="K33" s="7">
        <f t="shared" si="3"/>
        <v>330506</v>
      </c>
      <c r="L33">
        <v>193</v>
      </c>
      <c r="M33" s="2">
        <f t="shared" si="4"/>
        <v>0.0005836122879113635</v>
      </c>
      <c r="N33" s="2"/>
      <c r="P33" s="4" t="s">
        <v>28</v>
      </c>
      <c r="Q33" s="1">
        <f t="shared" si="5"/>
        <v>2942349</v>
      </c>
      <c r="R33" s="1">
        <f t="shared" si="6"/>
        <v>2878273</v>
      </c>
      <c r="S33" s="3">
        <f t="shared" si="7"/>
        <v>64076</v>
      </c>
      <c r="T33" s="2">
        <f t="shared" si="8"/>
        <v>0.02177715831806492</v>
      </c>
    </row>
    <row r="34" spans="1:20" ht="12.75">
      <c r="A34" s="4" t="s">
        <v>29</v>
      </c>
      <c r="B34" s="7">
        <v>1554357</v>
      </c>
      <c r="C34" s="7">
        <f t="shared" si="9"/>
        <v>1536893</v>
      </c>
      <c r="D34" s="7">
        <v>17464</v>
      </c>
      <c r="E34" s="8">
        <f t="shared" si="0"/>
        <v>0.011235514106476182</v>
      </c>
      <c r="F34" s="7">
        <v>983061</v>
      </c>
      <c r="G34" s="7">
        <f t="shared" si="1"/>
        <v>982021</v>
      </c>
      <c r="H34" s="7">
        <v>1040</v>
      </c>
      <c r="I34" s="2">
        <f t="shared" si="2"/>
        <v>0.0010579201087216358</v>
      </c>
      <c r="J34" s="7">
        <v>118917</v>
      </c>
      <c r="K34" s="7">
        <f t="shared" si="3"/>
        <v>118917</v>
      </c>
      <c r="L34">
        <v>0</v>
      </c>
      <c r="M34" s="2">
        <f t="shared" si="4"/>
        <v>0</v>
      </c>
      <c r="N34" s="2"/>
      <c r="P34" s="4" t="s">
        <v>29</v>
      </c>
      <c r="Q34" s="1">
        <f t="shared" si="5"/>
        <v>2656335</v>
      </c>
      <c r="R34" s="1">
        <f t="shared" si="6"/>
        <v>2637831</v>
      </c>
      <c r="S34" s="3">
        <f t="shared" si="7"/>
        <v>18504</v>
      </c>
      <c r="T34" s="2">
        <f t="shared" si="8"/>
        <v>0.006965988853062584</v>
      </c>
    </row>
    <row r="35" spans="1:20" ht="12.75">
      <c r="A35" s="4" t="s">
        <v>30</v>
      </c>
      <c r="B35" s="7">
        <v>385910</v>
      </c>
      <c r="C35" s="7">
        <f t="shared" si="9"/>
        <v>363940</v>
      </c>
      <c r="D35" s="7">
        <v>21970</v>
      </c>
      <c r="E35" s="8">
        <f t="shared" si="0"/>
        <v>0.056930372366613975</v>
      </c>
      <c r="F35" s="7">
        <v>78589</v>
      </c>
      <c r="G35" s="7">
        <f t="shared" si="1"/>
        <v>77179</v>
      </c>
      <c r="H35" s="7">
        <v>1410</v>
      </c>
      <c r="I35" s="2">
        <f t="shared" si="2"/>
        <v>0.01794144218656555</v>
      </c>
      <c r="J35" s="7">
        <v>29319</v>
      </c>
      <c r="K35" s="7">
        <f t="shared" si="3"/>
        <v>29211</v>
      </c>
      <c r="L35">
        <v>108</v>
      </c>
      <c r="M35" s="2">
        <f t="shared" si="4"/>
        <v>0.0036836181315870256</v>
      </c>
      <c r="N35" s="2"/>
      <c r="P35" s="4" t="s">
        <v>30</v>
      </c>
      <c r="Q35" s="1">
        <f t="shared" si="5"/>
        <v>493818</v>
      </c>
      <c r="R35" s="1">
        <f t="shared" si="6"/>
        <v>470330</v>
      </c>
      <c r="S35" s="3">
        <f t="shared" si="7"/>
        <v>23488</v>
      </c>
      <c r="T35" s="2">
        <f t="shared" si="8"/>
        <v>0.04756408231372692</v>
      </c>
    </row>
    <row r="36" spans="1:20" ht="12.75">
      <c r="A36" s="4" t="s">
        <v>31</v>
      </c>
      <c r="B36" s="7">
        <v>248964</v>
      </c>
      <c r="C36" s="7">
        <f t="shared" si="9"/>
        <v>234778</v>
      </c>
      <c r="D36" s="7">
        <v>14186</v>
      </c>
      <c r="E36" s="8">
        <f t="shared" si="0"/>
        <v>0.056980125640654876</v>
      </c>
      <c r="F36" s="7">
        <v>35153</v>
      </c>
      <c r="G36" s="7">
        <f t="shared" si="1"/>
        <v>33697</v>
      </c>
      <c r="H36" s="7">
        <v>1456</v>
      </c>
      <c r="I36" s="2">
        <f t="shared" si="2"/>
        <v>0.041418940062014624</v>
      </c>
      <c r="J36" s="7">
        <v>6767</v>
      </c>
      <c r="K36" s="7">
        <f t="shared" si="3"/>
        <v>6767</v>
      </c>
      <c r="L36">
        <v>0</v>
      </c>
      <c r="M36" s="2">
        <f t="shared" si="4"/>
        <v>0</v>
      </c>
      <c r="N36" s="2"/>
      <c r="P36" s="4" t="s">
        <v>31</v>
      </c>
      <c r="Q36" s="1">
        <f t="shared" si="5"/>
        <v>290884</v>
      </c>
      <c r="R36" s="1">
        <f t="shared" si="6"/>
        <v>275242</v>
      </c>
      <c r="S36" s="3">
        <f t="shared" si="7"/>
        <v>15642</v>
      </c>
      <c r="T36" s="2">
        <f t="shared" si="8"/>
        <v>0.053774013008621994</v>
      </c>
    </row>
    <row r="37" spans="1:20" ht="12.75">
      <c r="A37" s="4" t="s">
        <v>32</v>
      </c>
      <c r="B37" s="7">
        <v>289655</v>
      </c>
      <c r="C37" s="7">
        <f t="shared" si="9"/>
        <v>286701</v>
      </c>
      <c r="D37" s="7">
        <v>2954</v>
      </c>
      <c r="E37" s="8">
        <f t="shared" si="0"/>
        <v>0.010198339403773455</v>
      </c>
      <c r="F37" s="7">
        <v>66652</v>
      </c>
      <c r="G37" s="7">
        <f t="shared" si="1"/>
        <v>66531</v>
      </c>
      <c r="H37" s="7">
        <v>121</v>
      </c>
      <c r="I37" s="2">
        <f t="shared" si="2"/>
        <v>0.0018153993878653304</v>
      </c>
      <c r="J37" s="7">
        <v>12545</v>
      </c>
      <c r="K37" s="7">
        <f t="shared" si="3"/>
        <v>12545</v>
      </c>
      <c r="L37">
        <v>0</v>
      </c>
      <c r="M37" s="2">
        <f t="shared" si="4"/>
        <v>0</v>
      </c>
      <c r="N37" s="2"/>
      <c r="P37" s="4" t="s">
        <v>32</v>
      </c>
      <c r="Q37" s="1">
        <f t="shared" si="5"/>
        <v>368852</v>
      </c>
      <c r="R37" s="1">
        <f t="shared" si="6"/>
        <v>365777</v>
      </c>
      <c r="S37" s="3">
        <f t="shared" si="7"/>
        <v>3075</v>
      </c>
      <c r="T37" s="2">
        <f t="shared" si="8"/>
        <v>0.008336677041198096</v>
      </c>
    </row>
    <row r="38" spans="1:20" ht="12.75">
      <c r="A38" s="4" t="s">
        <v>33</v>
      </c>
      <c r="B38" s="7">
        <v>187184</v>
      </c>
      <c r="C38" s="7">
        <f t="shared" si="9"/>
        <v>180423</v>
      </c>
      <c r="D38" s="7">
        <v>6761</v>
      </c>
      <c r="E38" s="8">
        <f t="shared" si="0"/>
        <v>0.03611954013163518</v>
      </c>
      <c r="F38" s="7">
        <v>27275</v>
      </c>
      <c r="G38" s="7">
        <f t="shared" si="1"/>
        <v>26251</v>
      </c>
      <c r="H38" s="7">
        <v>1024</v>
      </c>
      <c r="I38" s="2">
        <f t="shared" si="2"/>
        <v>0.03754353803849679</v>
      </c>
      <c r="J38" s="7">
        <v>9874</v>
      </c>
      <c r="K38" s="7">
        <f t="shared" si="3"/>
        <v>9874</v>
      </c>
      <c r="L38">
        <v>0</v>
      </c>
      <c r="M38" s="2">
        <f t="shared" si="4"/>
        <v>0</v>
      </c>
      <c r="N38" s="2"/>
      <c r="P38" s="4" t="s">
        <v>33</v>
      </c>
      <c r="Q38" s="1">
        <f t="shared" si="5"/>
        <v>224333</v>
      </c>
      <c r="R38" s="1">
        <f t="shared" si="6"/>
        <v>216548</v>
      </c>
      <c r="S38" s="3">
        <f t="shared" si="7"/>
        <v>7785</v>
      </c>
      <c r="T38" s="2">
        <f t="shared" si="8"/>
        <v>0.034702874744241816</v>
      </c>
    </row>
    <row r="39" spans="1:20" ht="12.75">
      <c r="A39" s="4" t="s">
        <v>34</v>
      </c>
      <c r="B39" s="7">
        <v>3849613</v>
      </c>
      <c r="C39" s="7">
        <f t="shared" si="9"/>
        <v>3822598</v>
      </c>
      <c r="D39" s="7">
        <v>27015</v>
      </c>
      <c r="E39" s="8">
        <f t="shared" si="0"/>
        <v>0.007017588521235771</v>
      </c>
      <c r="F39" s="7">
        <v>1241279</v>
      </c>
      <c r="G39" s="7">
        <f t="shared" si="1"/>
        <v>1238047</v>
      </c>
      <c r="H39" s="7">
        <v>3232</v>
      </c>
      <c r="I39" s="2">
        <f t="shared" si="2"/>
        <v>0.0026037659543100304</v>
      </c>
      <c r="J39" s="7">
        <v>709427</v>
      </c>
      <c r="K39" s="7">
        <f t="shared" si="3"/>
        <v>707125</v>
      </c>
      <c r="L39">
        <v>2302</v>
      </c>
      <c r="M39" s="2">
        <f t="shared" si="4"/>
        <v>0.0032448722701560557</v>
      </c>
      <c r="N39" s="2"/>
      <c r="P39" s="4" t="s">
        <v>34</v>
      </c>
      <c r="Q39" s="1">
        <f t="shared" si="5"/>
        <v>5800319</v>
      </c>
      <c r="R39" s="1">
        <f t="shared" si="6"/>
        <v>5767770</v>
      </c>
      <c r="S39" s="3">
        <f t="shared" si="7"/>
        <v>32549</v>
      </c>
      <c r="T39" s="2">
        <f t="shared" si="8"/>
        <v>0.005611587914388846</v>
      </c>
    </row>
    <row r="40" spans="1:20" ht="12.75">
      <c r="A40" s="4" t="s">
        <v>35</v>
      </c>
      <c r="B40" s="7">
        <v>356906</v>
      </c>
      <c r="C40" s="7">
        <f t="shared" si="9"/>
        <v>345006</v>
      </c>
      <c r="D40" s="7">
        <v>11900</v>
      </c>
      <c r="E40" s="8">
        <f t="shared" si="0"/>
        <v>0.033342112489002707</v>
      </c>
      <c r="F40" s="7">
        <v>13166</v>
      </c>
      <c r="G40" s="7">
        <f t="shared" si="1"/>
        <v>13166</v>
      </c>
      <c r="H40" s="7">
        <v>0</v>
      </c>
      <c r="I40" s="2">
        <f t="shared" si="2"/>
        <v>0</v>
      </c>
      <c r="J40" s="7">
        <v>3064</v>
      </c>
      <c r="K40" s="7">
        <f t="shared" si="3"/>
        <v>3064</v>
      </c>
      <c r="L40">
        <v>0</v>
      </c>
      <c r="M40" s="2">
        <f t="shared" si="4"/>
        <v>0</v>
      </c>
      <c r="N40" s="2"/>
      <c r="P40" s="4" t="s">
        <v>35</v>
      </c>
      <c r="Q40" s="1">
        <f t="shared" si="5"/>
        <v>373136</v>
      </c>
      <c r="R40" s="1">
        <f t="shared" si="6"/>
        <v>361236</v>
      </c>
      <c r="S40" s="3">
        <f t="shared" si="7"/>
        <v>11900</v>
      </c>
      <c r="T40" s="2">
        <f t="shared" si="8"/>
        <v>0.03189185712448008</v>
      </c>
    </row>
    <row r="41" spans="1:20" ht="12.75">
      <c r="A41" s="4" t="s">
        <v>36</v>
      </c>
      <c r="B41" s="7">
        <v>115866</v>
      </c>
      <c r="C41" s="7">
        <f t="shared" si="9"/>
        <v>111024</v>
      </c>
      <c r="D41" s="7">
        <v>4842</v>
      </c>
      <c r="E41" s="8">
        <f t="shared" si="0"/>
        <v>0.04178965356532546</v>
      </c>
      <c r="F41" s="7">
        <v>4599</v>
      </c>
      <c r="G41" s="7">
        <f t="shared" si="1"/>
        <v>4596</v>
      </c>
      <c r="H41" s="7">
        <v>3</v>
      </c>
      <c r="I41" s="2">
        <f t="shared" si="2"/>
        <v>0.0006523157208088715</v>
      </c>
      <c r="J41" s="7">
        <v>2461</v>
      </c>
      <c r="K41" s="7">
        <f t="shared" si="3"/>
        <v>2461</v>
      </c>
      <c r="L41">
        <v>0</v>
      </c>
      <c r="M41" s="2">
        <f t="shared" si="4"/>
        <v>0</v>
      </c>
      <c r="N41" s="2"/>
      <c r="P41" s="4" t="s">
        <v>36</v>
      </c>
      <c r="Q41" s="1">
        <f t="shared" si="5"/>
        <v>122926</v>
      </c>
      <c r="R41" s="1">
        <f t="shared" si="6"/>
        <v>118081</v>
      </c>
      <c r="S41" s="3">
        <f t="shared" si="7"/>
        <v>4845</v>
      </c>
      <c r="T41" s="2">
        <f t="shared" si="8"/>
        <v>0.039413956363991344</v>
      </c>
    </row>
    <row r="42" spans="1:20" ht="12.75">
      <c r="A42" s="4" t="s">
        <v>37</v>
      </c>
      <c r="B42" s="7">
        <v>293301</v>
      </c>
      <c r="C42" s="7">
        <f t="shared" si="9"/>
        <v>270002</v>
      </c>
      <c r="D42" s="7">
        <v>23299</v>
      </c>
      <c r="E42" s="8">
        <f t="shared" si="0"/>
        <v>0.07943716523298591</v>
      </c>
      <c r="F42" s="7">
        <v>41054</v>
      </c>
      <c r="G42" s="7">
        <f t="shared" si="1"/>
        <v>38990</v>
      </c>
      <c r="H42" s="7">
        <v>2064</v>
      </c>
      <c r="I42" s="2">
        <f t="shared" si="2"/>
        <v>0.05027524723534856</v>
      </c>
      <c r="J42" s="7">
        <v>113509</v>
      </c>
      <c r="K42" s="7">
        <f t="shared" si="3"/>
        <v>113458</v>
      </c>
      <c r="L42">
        <v>51</v>
      </c>
      <c r="M42" s="2">
        <f t="shared" si="4"/>
        <v>0.00044930357945184964</v>
      </c>
      <c r="N42" s="2"/>
      <c r="P42" s="4" t="s">
        <v>37</v>
      </c>
      <c r="Q42" s="1">
        <f t="shared" si="5"/>
        <v>447864</v>
      </c>
      <c r="R42" s="1">
        <f t="shared" si="6"/>
        <v>422450</v>
      </c>
      <c r="S42" s="3">
        <f t="shared" si="7"/>
        <v>25414</v>
      </c>
      <c r="T42" s="2">
        <f t="shared" si="8"/>
        <v>0.05674490470321347</v>
      </c>
    </row>
    <row r="43" spans="1:20" ht="12.75">
      <c r="A43" s="4" t="s">
        <v>38</v>
      </c>
      <c r="B43" s="7">
        <v>16364009</v>
      </c>
      <c r="C43" s="7">
        <f t="shared" si="9"/>
        <v>16333542</v>
      </c>
      <c r="D43" s="7">
        <v>30467</v>
      </c>
      <c r="E43" s="8">
        <f t="shared" si="0"/>
        <v>0.0018618298242197252</v>
      </c>
      <c r="F43" s="7">
        <v>3571830</v>
      </c>
      <c r="G43" s="7">
        <f t="shared" si="1"/>
        <v>3534103</v>
      </c>
      <c r="H43" s="7">
        <v>37727</v>
      </c>
      <c r="I43" s="2">
        <f t="shared" si="2"/>
        <v>0.010562372789298483</v>
      </c>
      <c r="J43" s="7">
        <v>2515647</v>
      </c>
      <c r="K43" s="7">
        <f t="shared" si="3"/>
        <v>2489391</v>
      </c>
      <c r="L43">
        <v>26256</v>
      </c>
      <c r="M43" s="2">
        <f t="shared" si="4"/>
        <v>0.010437076426064546</v>
      </c>
      <c r="N43" s="2"/>
      <c r="P43" s="4" t="s">
        <v>38</v>
      </c>
      <c r="Q43" s="1">
        <f t="shared" si="5"/>
        <v>22451486</v>
      </c>
      <c r="R43" s="1">
        <f t="shared" si="6"/>
        <v>22357036</v>
      </c>
      <c r="S43" s="3">
        <f t="shared" si="7"/>
        <v>94450</v>
      </c>
      <c r="T43" s="2">
        <f t="shared" si="8"/>
        <v>0.004206848491008568</v>
      </c>
    </row>
    <row r="44" spans="1:20" ht="12.75">
      <c r="A44" s="4" t="s">
        <v>39</v>
      </c>
      <c r="B44" s="7">
        <v>395539</v>
      </c>
      <c r="C44" s="7">
        <f t="shared" si="9"/>
        <v>390834</v>
      </c>
      <c r="D44" s="7">
        <v>4705</v>
      </c>
      <c r="E44" s="8">
        <f t="shared" si="0"/>
        <v>0.011895160780605705</v>
      </c>
      <c r="F44" s="7">
        <v>66825</v>
      </c>
      <c r="G44" s="7">
        <f t="shared" si="1"/>
        <v>66725</v>
      </c>
      <c r="H44" s="7">
        <v>100</v>
      </c>
      <c r="I44" s="2">
        <f t="shared" si="2"/>
        <v>0.0014964459408903852</v>
      </c>
      <c r="J44" s="7">
        <v>36807</v>
      </c>
      <c r="K44" s="7">
        <f t="shared" si="3"/>
        <v>36807</v>
      </c>
      <c r="L44">
        <v>0</v>
      </c>
      <c r="M44" s="2">
        <f t="shared" si="4"/>
        <v>0</v>
      </c>
      <c r="N44" s="2"/>
      <c r="P44" s="4" t="s">
        <v>39</v>
      </c>
      <c r="Q44" s="1">
        <f t="shared" si="5"/>
        <v>499171</v>
      </c>
      <c r="R44" s="1">
        <f t="shared" si="6"/>
        <v>494366</v>
      </c>
      <c r="S44" s="3">
        <f t="shared" si="7"/>
        <v>4805</v>
      </c>
      <c r="T44" s="2">
        <f t="shared" si="8"/>
        <v>0.00962595984141707</v>
      </c>
    </row>
    <row r="45" spans="1:20" ht="12.75">
      <c r="A45" s="4" t="s">
        <v>40</v>
      </c>
      <c r="B45" s="7">
        <v>1004933</v>
      </c>
      <c r="C45" s="7">
        <f t="shared" si="9"/>
        <v>919485</v>
      </c>
      <c r="D45" s="7">
        <v>85448</v>
      </c>
      <c r="E45" s="8">
        <f t="shared" si="0"/>
        <v>0.08502855414241546</v>
      </c>
      <c r="F45" s="7">
        <v>310692</v>
      </c>
      <c r="G45" s="7">
        <f t="shared" si="1"/>
        <v>303820</v>
      </c>
      <c r="H45" s="7">
        <v>6872</v>
      </c>
      <c r="I45" s="2">
        <f t="shared" si="2"/>
        <v>0.0221183680300748</v>
      </c>
      <c r="J45" s="7">
        <v>127095</v>
      </c>
      <c r="K45" s="7">
        <f t="shared" si="3"/>
        <v>123811</v>
      </c>
      <c r="L45">
        <v>3284</v>
      </c>
      <c r="M45" s="2">
        <f t="shared" si="4"/>
        <v>0.02583893937605728</v>
      </c>
      <c r="N45" s="2"/>
      <c r="P45" s="4" t="s">
        <v>40</v>
      </c>
      <c r="Q45" s="1">
        <f t="shared" si="5"/>
        <v>1442720</v>
      </c>
      <c r="R45" s="1">
        <f t="shared" si="6"/>
        <v>1347116</v>
      </c>
      <c r="S45" s="3">
        <f t="shared" si="7"/>
        <v>95604</v>
      </c>
      <c r="T45" s="2">
        <f t="shared" si="8"/>
        <v>0.06626649661750028</v>
      </c>
    </row>
    <row r="46" spans="1:20" ht="12.75">
      <c r="A46" s="4" t="s">
        <v>41</v>
      </c>
      <c r="B46" s="7">
        <v>2328279</v>
      </c>
      <c r="C46" s="7">
        <f t="shared" si="9"/>
        <v>2297940</v>
      </c>
      <c r="D46" s="7">
        <v>30339</v>
      </c>
      <c r="E46" s="8">
        <f t="shared" si="0"/>
        <v>0.01303065483131532</v>
      </c>
      <c r="F46" s="7">
        <v>648794</v>
      </c>
      <c r="G46" s="7">
        <f t="shared" si="1"/>
        <v>643043</v>
      </c>
      <c r="H46" s="7">
        <v>5751</v>
      </c>
      <c r="I46" s="2">
        <f t="shared" si="2"/>
        <v>0.008864138694254262</v>
      </c>
      <c r="J46" s="7">
        <v>307854</v>
      </c>
      <c r="K46" s="7">
        <f t="shared" si="3"/>
        <v>307819</v>
      </c>
      <c r="L46">
        <v>35</v>
      </c>
      <c r="M46" s="2">
        <f t="shared" si="4"/>
        <v>0.00011369025577059255</v>
      </c>
      <c r="N46" s="2"/>
      <c r="P46" s="4" t="s">
        <v>41</v>
      </c>
      <c r="Q46" s="1">
        <f t="shared" si="5"/>
        <v>3284927</v>
      </c>
      <c r="R46" s="1">
        <f t="shared" si="6"/>
        <v>3248802</v>
      </c>
      <c r="S46" s="3">
        <f t="shared" si="7"/>
        <v>36125</v>
      </c>
      <c r="T46" s="2">
        <f t="shared" si="8"/>
        <v>0.010997200242197164</v>
      </c>
    </row>
    <row r="47" spans="1:20" ht="12.75">
      <c r="A47" s="4" t="s">
        <v>42</v>
      </c>
      <c r="B47" s="7">
        <v>239800</v>
      </c>
      <c r="C47" s="7">
        <f t="shared" si="9"/>
        <v>235291</v>
      </c>
      <c r="D47" s="7">
        <v>4509</v>
      </c>
      <c r="E47" s="8">
        <f t="shared" si="0"/>
        <v>0.018803169307756464</v>
      </c>
      <c r="F47" s="7">
        <v>139780</v>
      </c>
      <c r="G47" s="7">
        <f t="shared" si="1"/>
        <v>139027</v>
      </c>
      <c r="H47" s="7">
        <v>753</v>
      </c>
      <c r="I47" s="2">
        <f t="shared" si="2"/>
        <v>0.005387036772070397</v>
      </c>
      <c r="J47" s="7">
        <v>23501</v>
      </c>
      <c r="K47" s="7">
        <f t="shared" si="3"/>
        <v>23087</v>
      </c>
      <c r="L47">
        <v>414</v>
      </c>
      <c r="M47" s="2">
        <f t="shared" si="4"/>
        <v>0.017616271648014978</v>
      </c>
      <c r="N47" s="2"/>
      <c r="P47" s="4" t="s">
        <v>42</v>
      </c>
      <c r="Q47" s="1">
        <f t="shared" si="5"/>
        <v>403081</v>
      </c>
      <c r="R47" s="1">
        <f t="shared" si="6"/>
        <v>397405</v>
      </c>
      <c r="S47" s="3">
        <f t="shared" si="7"/>
        <v>5676</v>
      </c>
      <c r="T47" s="2">
        <f t="shared" si="8"/>
        <v>0.014081536961553634</v>
      </c>
    </row>
    <row r="48" spans="1:20" ht="12.75">
      <c r="A48" s="4" t="s">
        <v>43</v>
      </c>
      <c r="B48" s="7">
        <v>298762</v>
      </c>
      <c r="C48" s="7">
        <f t="shared" si="9"/>
        <v>291940</v>
      </c>
      <c r="D48" s="7">
        <v>6822</v>
      </c>
      <c r="E48" s="8">
        <f t="shared" si="0"/>
        <v>0.02283422925271621</v>
      </c>
      <c r="F48" s="7">
        <v>500014</v>
      </c>
      <c r="G48" s="7">
        <f t="shared" si="1"/>
        <v>499043</v>
      </c>
      <c r="H48" s="7">
        <v>971</v>
      </c>
      <c r="I48" s="2">
        <f t="shared" si="2"/>
        <v>0.0019419456255224854</v>
      </c>
      <c r="J48" s="7">
        <v>98763</v>
      </c>
      <c r="K48" s="7">
        <f t="shared" si="3"/>
        <v>98355</v>
      </c>
      <c r="L48">
        <v>408</v>
      </c>
      <c r="M48" s="2">
        <f t="shared" si="4"/>
        <v>0.004131101728380061</v>
      </c>
      <c r="N48" s="2"/>
      <c r="P48" s="4" t="s">
        <v>43</v>
      </c>
      <c r="Q48" s="1">
        <f t="shared" si="5"/>
        <v>897539</v>
      </c>
      <c r="R48" s="1">
        <f t="shared" si="6"/>
        <v>889338</v>
      </c>
      <c r="S48" s="3">
        <f t="shared" si="7"/>
        <v>8201</v>
      </c>
      <c r="T48" s="2">
        <f t="shared" si="8"/>
        <v>0.009137207408257469</v>
      </c>
    </row>
    <row r="49" spans="1:20" ht="12.75">
      <c r="A49" s="4" t="s">
        <v>44</v>
      </c>
      <c r="B49" s="7">
        <v>489991</v>
      </c>
      <c r="C49" s="7">
        <f t="shared" si="9"/>
        <v>479502</v>
      </c>
      <c r="D49" s="7">
        <v>10489</v>
      </c>
      <c r="E49" s="8">
        <f t="shared" si="0"/>
        <v>0.021406515629878917</v>
      </c>
      <c r="F49" s="7">
        <v>31899</v>
      </c>
      <c r="G49" s="7">
        <f t="shared" si="1"/>
        <v>31543</v>
      </c>
      <c r="H49" s="7">
        <v>356</v>
      </c>
      <c r="I49" s="2">
        <f t="shared" si="2"/>
        <v>0.011160224458446973</v>
      </c>
      <c r="J49" s="7">
        <v>20019</v>
      </c>
      <c r="K49" s="7">
        <f t="shared" si="3"/>
        <v>19524</v>
      </c>
      <c r="L49">
        <v>495</v>
      </c>
      <c r="M49" s="2">
        <f t="shared" si="4"/>
        <v>0.024726509815675108</v>
      </c>
      <c r="N49" s="2"/>
      <c r="P49" s="4" t="s">
        <v>44</v>
      </c>
      <c r="Q49" s="1">
        <f t="shared" si="5"/>
        <v>541909</v>
      </c>
      <c r="R49" s="1">
        <f t="shared" si="6"/>
        <v>530569</v>
      </c>
      <c r="S49" s="3">
        <f t="shared" si="7"/>
        <v>11340</v>
      </c>
      <c r="T49" s="2">
        <f t="shared" si="8"/>
        <v>0.020926022634796617</v>
      </c>
    </row>
    <row r="50" spans="1:20" ht="12.75">
      <c r="A50" s="4" t="s">
        <v>45</v>
      </c>
      <c r="B50" s="7">
        <v>752772</v>
      </c>
      <c r="C50" s="7">
        <f t="shared" si="9"/>
        <v>736282</v>
      </c>
      <c r="D50" s="7">
        <v>16490</v>
      </c>
      <c r="E50" s="8">
        <f t="shared" si="0"/>
        <v>0.021905703187684984</v>
      </c>
      <c r="F50" s="7">
        <v>105482</v>
      </c>
      <c r="G50" s="7">
        <f t="shared" si="1"/>
        <v>104005</v>
      </c>
      <c r="H50" s="7">
        <v>1477</v>
      </c>
      <c r="I50" s="2">
        <f t="shared" si="2"/>
        <v>0.014002389033199978</v>
      </c>
      <c r="J50" s="7">
        <v>38107</v>
      </c>
      <c r="K50" s="7">
        <f t="shared" si="3"/>
        <v>38095</v>
      </c>
      <c r="L50">
        <v>12</v>
      </c>
      <c r="M50" s="2">
        <f t="shared" si="4"/>
        <v>0.00031490277376859893</v>
      </c>
      <c r="N50" s="2"/>
      <c r="P50" s="4" t="s">
        <v>45</v>
      </c>
      <c r="Q50" s="1">
        <f t="shared" si="5"/>
        <v>896361</v>
      </c>
      <c r="R50" s="1">
        <f t="shared" si="6"/>
        <v>878382</v>
      </c>
      <c r="S50" s="3">
        <f t="shared" si="7"/>
        <v>17979</v>
      </c>
      <c r="T50" s="2">
        <f t="shared" si="8"/>
        <v>0.020057766904182577</v>
      </c>
    </row>
    <row r="51" spans="1:20" ht="12.75">
      <c r="A51" s="4" t="s">
        <v>46</v>
      </c>
      <c r="B51" s="7">
        <v>1112103</v>
      </c>
      <c r="C51" s="7">
        <f t="shared" si="9"/>
        <v>1074944</v>
      </c>
      <c r="D51" s="7">
        <v>37159</v>
      </c>
      <c r="E51" s="8">
        <f t="shared" si="0"/>
        <v>0.0334132719721105</v>
      </c>
      <c r="F51" s="7">
        <v>422789</v>
      </c>
      <c r="G51" s="7">
        <f t="shared" si="1"/>
        <v>419441</v>
      </c>
      <c r="H51" s="7">
        <v>3348</v>
      </c>
      <c r="I51" s="2">
        <f t="shared" si="2"/>
        <v>0.007918843678525222</v>
      </c>
      <c r="J51" s="7">
        <v>130016</v>
      </c>
      <c r="K51" s="7">
        <f t="shared" si="3"/>
        <v>128277</v>
      </c>
      <c r="L51">
        <v>1739</v>
      </c>
      <c r="M51" s="2">
        <f t="shared" si="4"/>
        <v>0.013375276888998278</v>
      </c>
      <c r="N51" s="2"/>
      <c r="P51" s="4" t="s">
        <v>46</v>
      </c>
      <c r="Q51" s="1">
        <f t="shared" si="5"/>
        <v>1664908</v>
      </c>
      <c r="R51" s="1">
        <f t="shared" si="6"/>
        <v>1622662</v>
      </c>
      <c r="S51" s="3">
        <f t="shared" si="7"/>
        <v>42246</v>
      </c>
      <c r="T51" s="2">
        <f t="shared" si="8"/>
        <v>0.025374375040542782</v>
      </c>
    </row>
    <row r="52" spans="1:20" ht="12.75">
      <c r="A52" s="4" t="s">
        <v>47</v>
      </c>
      <c r="B52" s="7">
        <v>704118</v>
      </c>
      <c r="C52" s="7">
        <f t="shared" si="9"/>
        <v>686159</v>
      </c>
      <c r="D52" s="7">
        <v>17959</v>
      </c>
      <c r="E52" s="8">
        <f t="shared" si="0"/>
        <v>0.02550566808404273</v>
      </c>
      <c r="F52" s="7">
        <v>171352</v>
      </c>
      <c r="G52" s="7">
        <f t="shared" si="1"/>
        <v>169759</v>
      </c>
      <c r="H52" s="7">
        <v>1593</v>
      </c>
      <c r="I52" s="2">
        <f t="shared" si="2"/>
        <v>0.009296652504785471</v>
      </c>
      <c r="J52" s="7">
        <v>74213</v>
      </c>
      <c r="K52" s="7">
        <f t="shared" si="3"/>
        <v>74032</v>
      </c>
      <c r="L52">
        <v>181</v>
      </c>
      <c r="M52" s="2">
        <f t="shared" si="4"/>
        <v>0.0024389257946720927</v>
      </c>
      <c r="N52" s="2"/>
      <c r="P52" s="4" t="s">
        <v>47</v>
      </c>
      <c r="Q52" s="1">
        <f t="shared" si="5"/>
        <v>949683</v>
      </c>
      <c r="R52" s="1">
        <f t="shared" si="6"/>
        <v>929950</v>
      </c>
      <c r="S52" s="3">
        <f t="shared" si="7"/>
        <v>19733</v>
      </c>
      <c r="T52" s="2">
        <f t="shared" si="8"/>
        <v>0.02077851240887749</v>
      </c>
    </row>
    <row r="53" spans="1:20" ht="12.75">
      <c r="A53" s="4" t="s">
        <v>48</v>
      </c>
      <c r="B53" s="7">
        <v>273623</v>
      </c>
      <c r="C53" s="7">
        <f t="shared" si="9"/>
        <v>270839</v>
      </c>
      <c r="D53" s="7">
        <v>2784</v>
      </c>
      <c r="E53" s="8">
        <f t="shared" si="0"/>
        <v>0.010174583276990603</v>
      </c>
      <c r="F53" s="7">
        <v>45408</v>
      </c>
      <c r="G53" s="7">
        <f t="shared" si="1"/>
        <v>44945</v>
      </c>
      <c r="H53" s="7">
        <v>463</v>
      </c>
      <c r="I53" s="2">
        <f t="shared" si="2"/>
        <v>0.010196441155743481</v>
      </c>
      <c r="J53" s="7">
        <v>18540</v>
      </c>
      <c r="K53" s="7">
        <f t="shared" si="3"/>
        <v>18375</v>
      </c>
      <c r="L53">
        <v>165</v>
      </c>
      <c r="M53" s="2">
        <f t="shared" si="4"/>
        <v>0.00889967637540453</v>
      </c>
      <c r="N53" s="2"/>
      <c r="P53" s="4" t="s">
        <v>48</v>
      </c>
      <c r="Q53" s="1">
        <f t="shared" si="5"/>
        <v>337571</v>
      </c>
      <c r="R53" s="1">
        <f t="shared" si="6"/>
        <v>334159</v>
      </c>
      <c r="S53" s="3">
        <f t="shared" si="7"/>
        <v>3412</v>
      </c>
      <c r="T53" s="2">
        <f t="shared" si="8"/>
        <v>0.010107503310414698</v>
      </c>
    </row>
    <row r="54" spans="1:20" ht="12.75">
      <c r="A54" s="4" t="s">
        <v>49</v>
      </c>
      <c r="B54" s="7">
        <v>1259114</v>
      </c>
      <c r="C54" s="7">
        <f t="shared" si="9"/>
        <v>1183032</v>
      </c>
      <c r="D54" s="7">
        <v>76082</v>
      </c>
      <c r="E54" s="8">
        <f t="shared" si="0"/>
        <v>0.0604250290283485</v>
      </c>
      <c r="F54" s="7">
        <v>318842</v>
      </c>
      <c r="G54" s="7">
        <f t="shared" si="1"/>
        <v>317078</v>
      </c>
      <c r="H54" s="7">
        <v>1764</v>
      </c>
      <c r="I54" s="2">
        <f t="shared" si="2"/>
        <v>0.00553252080968003</v>
      </c>
      <c r="J54" s="7">
        <v>129214</v>
      </c>
      <c r="K54" s="7">
        <f t="shared" si="3"/>
        <v>128784</v>
      </c>
      <c r="L54">
        <v>430</v>
      </c>
      <c r="M54" s="2">
        <f t="shared" si="4"/>
        <v>0.003327812775705419</v>
      </c>
      <c r="N54" s="2"/>
      <c r="P54" s="4" t="s">
        <v>49</v>
      </c>
      <c r="Q54" s="1">
        <f t="shared" si="5"/>
        <v>1707170</v>
      </c>
      <c r="R54" s="1">
        <f t="shared" si="6"/>
        <v>1628894</v>
      </c>
      <c r="S54" s="3">
        <f t="shared" si="7"/>
        <v>78276</v>
      </c>
      <c r="T54" s="2">
        <f t="shared" si="8"/>
        <v>0.045851321192382714</v>
      </c>
    </row>
    <row r="55" spans="1:20" ht="12.75">
      <c r="A55" s="4" t="s">
        <v>50</v>
      </c>
      <c r="B55" s="7">
        <v>332569</v>
      </c>
      <c r="C55" s="7">
        <f t="shared" si="9"/>
        <v>328888</v>
      </c>
      <c r="D55" s="7">
        <v>3681</v>
      </c>
      <c r="E55" s="8">
        <f t="shared" si="0"/>
        <v>0.011068379794869637</v>
      </c>
      <c r="F55" s="7">
        <v>823269</v>
      </c>
      <c r="G55" s="7">
        <f t="shared" si="1"/>
        <v>823089</v>
      </c>
      <c r="H55" s="7">
        <v>180</v>
      </c>
      <c r="I55" s="2">
        <f t="shared" si="2"/>
        <v>0.0002186405658417844</v>
      </c>
      <c r="J55" s="7">
        <v>249331</v>
      </c>
      <c r="K55" s="7">
        <f t="shared" si="3"/>
        <v>249331</v>
      </c>
      <c r="L55">
        <v>0</v>
      </c>
      <c r="M55" s="2">
        <f t="shared" si="4"/>
        <v>0</v>
      </c>
      <c r="N55" s="2"/>
      <c r="P55" s="4" t="s">
        <v>50</v>
      </c>
      <c r="Q55" s="1">
        <f t="shared" si="5"/>
        <v>1405169</v>
      </c>
      <c r="R55" s="1">
        <f t="shared" si="6"/>
        <v>1401308</v>
      </c>
      <c r="S55" s="3">
        <f t="shared" si="7"/>
        <v>3861</v>
      </c>
      <c r="T55" s="2">
        <f t="shared" si="8"/>
        <v>0.0027477121968958896</v>
      </c>
    </row>
    <row r="56" spans="1:20" ht="12.75">
      <c r="A56" s="4" t="s">
        <v>51</v>
      </c>
      <c r="B56" s="7">
        <v>3542033</v>
      </c>
      <c r="C56" s="7">
        <f t="shared" si="9"/>
        <v>3477113</v>
      </c>
      <c r="D56" s="7">
        <v>64920</v>
      </c>
      <c r="E56" s="8">
        <f t="shared" si="0"/>
        <v>0.018328457131822316</v>
      </c>
      <c r="F56" s="7">
        <v>934857</v>
      </c>
      <c r="G56" s="7">
        <f t="shared" si="1"/>
        <v>926293</v>
      </c>
      <c r="H56" s="7">
        <v>8564</v>
      </c>
      <c r="I56" s="2">
        <f t="shared" si="2"/>
        <v>0.009160759346081807</v>
      </c>
      <c r="J56" s="7">
        <v>339061</v>
      </c>
      <c r="K56" s="7">
        <f t="shared" si="3"/>
        <v>338237</v>
      </c>
      <c r="L56">
        <v>824</v>
      </c>
      <c r="M56" s="2">
        <f t="shared" si="4"/>
        <v>0.0024302411660438684</v>
      </c>
      <c r="N56" s="2"/>
      <c r="P56" s="4" t="s">
        <v>51</v>
      </c>
      <c r="Q56" s="1">
        <f t="shared" si="5"/>
        <v>4815951</v>
      </c>
      <c r="R56" s="1">
        <f t="shared" si="6"/>
        <v>4741643</v>
      </c>
      <c r="S56" s="3">
        <f t="shared" si="7"/>
        <v>74308</v>
      </c>
      <c r="T56" s="2">
        <f t="shared" si="8"/>
        <v>0.015429558980147431</v>
      </c>
    </row>
    <row r="57" spans="1:20" ht="12.75">
      <c r="A57" s="4" t="s">
        <v>52</v>
      </c>
      <c r="B57" s="7">
        <v>698744</v>
      </c>
      <c r="C57" s="7">
        <f t="shared" si="9"/>
        <v>645732</v>
      </c>
      <c r="D57" s="7">
        <v>53012</v>
      </c>
      <c r="E57" s="8">
        <f t="shared" si="0"/>
        <v>0.07586755664449354</v>
      </c>
      <c r="F57" s="7">
        <v>347940</v>
      </c>
      <c r="G57" s="7">
        <f t="shared" si="1"/>
        <v>345295</v>
      </c>
      <c r="H57" s="7">
        <v>2645</v>
      </c>
      <c r="I57" s="2">
        <f t="shared" si="2"/>
        <v>0.007601885382537219</v>
      </c>
      <c r="J57" s="7">
        <v>62869</v>
      </c>
      <c r="K57" s="7">
        <f t="shared" si="3"/>
        <v>62330</v>
      </c>
      <c r="L57">
        <v>539</v>
      </c>
      <c r="M57" s="2">
        <f t="shared" si="4"/>
        <v>0.008573382748254307</v>
      </c>
      <c r="N57" s="2"/>
      <c r="P57" s="4" t="s">
        <v>52</v>
      </c>
      <c r="Q57" s="1">
        <f t="shared" si="5"/>
        <v>1109553</v>
      </c>
      <c r="R57" s="1">
        <f t="shared" si="6"/>
        <v>1053357</v>
      </c>
      <c r="S57" s="3">
        <f t="shared" si="7"/>
        <v>56196</v>
      </c>
      <c r="T57" s="2">
        <f t="shared" si="8"/>
        <v>0.05064742288110618</v>
      </c>
    </row>
    <row r="58" spans="1:20" ht="12.75">
      <c r="A58" s="4" t="s">
        <v>53</v>
      </c>
      <c r="B58" s="7">
        <v>599636</v>
      </c>
      <c r="C58" s="7">
        <f t="shared" si="9"/>
        <v>590063</v>
      </c>
      <c r="D58" s="7">
        <v>9573</v>
      </c>
      <c r="E58" s="8">
        <f t="shared" si="0"/>
        <v>0.01596468524238038</v>
      </c>
      <c r="F58" s="7">
        <v>204074</v>
      </c>
      <c r="G58" s="7">
        <f t="shared" si="1"/>
        <v>203669</v>
      </c>
      <c r="H58" s="7">
        <v>405</v>
      </c>
      <c r="I58" s="2">
        <f t="shared" si="2"/>
        <v>0.001984574223075943</v>
      </c>
      <c r="J58" s="7">
        <v>45760</v>
      </c>
      <c r="K58" s="7">
        <f t="shared" si="3"/>
        <v>45760</v>
      </c>
      <c r="L58">
        <v>0</v>
      </c>
      <c r="M58" s="2">
        <f t="shared" si="4"/>
        <v>0</v>
      </c>
      <c r="N58" s="2"/>
      <c r="P58" s="4" t="s">
        <v>53</v>
      </c>
      <c r="Q58" s="1">
        <f t="shared" si="5"/>
        <v>849470</v>
      </c>
      <c r="R58" s="1">
        <f t="shared" si="6"/>
        <v>839492</v>
      </c>
      <c r="S58" s="3">
        <f t="shared" si="7"/>
        <v>9978</v>
      </c>
      <c r="T58" s="2">
        <f t="shared" si="8"/>
        <v>0.011746147597913993</v>
      </c>
    </row>
    <row r="59" spans="1:20" ht="12.75">
      <c r="A59" s="4" t="s">
        <v>54</v>
      </c>
      <c r="B59" s="7">
        <v>530141</v>
      </c>
      <c r="C59" s="7">
        <f t="shared" si="9"/>
        <v>520701</v>
      </c>
      <c r="D59" s="7">
        <v>9440</v>
      </c>
      <c r="E59" s="8">
        <f t="shared" si="0"/>
        <v>0.01780658353155104</v>
      </c>
      <c r="F59" s="7">
        <v>123221</v>
      </c>
      <c r="G59" s="7">
        <f t="shared" si="1"/>
        <v>122579</v>
      </c>
      <c r="H59" s="7">
        <v>642</v>
      </c>
      <c r="I59" s="2">
        <f t="shared" si="2"/>
        <v>0.0052101508671411525</v>
      </c>
      <c r="J59" s="7">
        <v>30067</v>
      </c>
      <c r="K59" s="7">
        <f t="shared" si="3"/>
        <v>30058</v>
      </c>
      <c r="L59">
        <v>9</v>
      </c>
      <c r="M59" s="2">
        <f t="shared" si="4"/>
        <v>0.00029933149299896897</v>
      </c>
      <c r="N59" s="2"/>
      <c r="P59" s="4" t="s">
        <v>54</v>
      </c>
      <c r="Q59" s="1">
        <f t="shared" si="5"/>
        <v>683429</v>
      </c>
      <c r="R59" s="1">
        <f t="shared" si="6"/>
        <v>673338</v>
      </c>
      <c r="S59" s="3">
        <f t="shared" si="7"/>
        <v>10091</v>
      </c>
      <c r="T59" s="2">
        <f t="shared" si="8"/>
        <v>0.014765249938179386</v>
      </c>
    </row>
    <row r="60" spans="1:20" ht="12.75">
      <c r="A60" s="4" t="s">
        <v>55</v>
      </c>
      <c r="B60" s="7">
        <v>1828292</v>
      </c>
      <c r="C60" s="7">
        <f t="shared" si="9"/>
        <v>1788278</v>
      </c>
      <c r="D60" s="7">
        <v>40014</v>
      </c>
      <c r="E60" s="8">
        <f t="shared" si="0"/>
        <v>0.021886000704482655</v>
      </c>
      <c r="F60" s="7">
        <v>851917</v>
      </c>
      <c r="G60" s="7">
        <f t="shared" si="1"/>
        <v>789717</v>
      </c>
      <c r="H60" s="7">
        <v>62200</v>
      </c>
      <c r="I60" s="2">
        <f t="shared" si="2"/>
        <v>0.07301180748828817</v>
      </c>
      <c r="J60" s="7">
        <v>367290</v>
      </c>
      <c r="K60" s="7">
        <f t="shared" si="3"/>
        <v>367168</v>
      </c>
      <c r="L60">
        <v>122</v>
      </c>
      <c r="M60" s="2">
        <f t="shared" si="4"/>
        <v>0.0003321625963135397</v>
      </c>
      <c r="N60" s="2"/>
      <c r="P60" s="4" t="s">
        <v>55</v>
      </c>
      <c r="Q60" s="1">
        <f t="shared" si="5"/>
        <v>3047499</v>
      </c>
      <c r="R60" s="1">
        <f t="shared" si="6"/>
        <v>2945163</v>
      </c>
      <c r="S60" s="3">
        <f t="shared" si="7"/>
        <v>102336</v>
      </c>
      <c r="T60" s="2">
        <f t="shared" si="8"/>
        <v>0.03358032274990082</v>
      </c>
    </row>
    <row r="61" spans="1:20" ht="12.75">
      <c r="A61" s="4" t="s">
        <v>56</v>
      </c>
      <c r="B61" s="7">
        <v>561151</v>
      </c>
      <c r="C61" s="7">
        <f t="shared" si="9"/>
        <v>555087</v>
      </c>
      <c r="D61" s="7">
        <v>6064</v>
      </c>
      <c r="E61" s="8">
        <f t="shared" si="0"/>
        <v>0.010806360498332892</v>
      </c>
      <c r="F61" s="7">
        <v>112058</v>
      </c>
      <c r="G61" s="7">
        <f t="shared" si="1"/>
        <v>107026</v>
      </c>
      <c r="H61" s="7">
        <v>5032</v>
      </c>
      <c r="I61" s="2">
        <f t="shared" si="2"/>
        <v>0.04490531688946795</v>
      </c>
      <c r="J61" s="7">
        <v>30134</v>
      </c>
      <c r="K61" s="7">
        <f t="shared" si="3"/>
        <v>30134</v>
      </c>
      <c r="L61">
        <v>0</v>
      </c>
      <c r="M61" s="2">
        <f t="shared" si="4"/>
        <v>0</v>
      </c>
      <c r="N61" s="2"/>
      <c r="P61" s="4" t="s">
        <v>56</v>
      </c>
      <c r="Q61" s="1">
        <f t="shared" si="5"/>
        <v>703343</v>
      </c>
      <c r="R61" s="1">
        <f t="shared" si="6"/>
        <v>692247</v>
      </c>
      <c r="S61" s="3">
        <f t="shared" si="7"/>
        <v>11096</v>
      </c>
      <c r="T61" s="2">
        <f t="shared" si="8"/>
        <v>0.015776086489806537</v>
      </c>
    </row>
    <row r="62" spans="1:20" ht="12.75">
      <c r="A62" s="4" t="s">
        <v>57</v>
      </c>
      <c r="B62" s="7">
        <v>167875</v>
      </c>
      <c r="C62" s="7">
        <f t="shared" si="9"/>
        <v>166033</v>
      </c>
      <c r="D62" s="7">
        <v>1842</v>
      </c>
      <c r="E62" s="8">
        <f t="shared" si="0"/>
        <v>0.010972449739389427</v>
      </c>
      <c r="F62" s="7">
        <v>31475</v>
      </c>
      <c r="G62" s="7">
        <f t="shared" si="1"/>
        <v>31403</v>
      </c>
      <c r="H62" s="7">
        <v>72</v>
      </c>
      <c r="I62" s="2">
        <f t="shared" si="2"/>
        <v>0.0022875297855440824</v>
      </c>
      <c r="J62" s="7">
        <v>11464</v>
      </c>
      <c r="K62" s="7">
        <f t="shared" si="3"/>
        <v>11464</v>
      </c>
      <c r="L62">
        <v>0</v>
      </c>
      <c r="M62" s="2">
        <f t="shared" si="4"/>
        <v>0</v>
      </c>
      <c r="N62" s="2"/>
      <c r="P62" s="4" t="s">
        <v>57</v>
      </c>
      <c r="Q62" s="1">
        <f t="shared" si="5"/>
        <v>210814</v>
      </c>
      <c r="R62" s="1">
        <f t="shared" si="6"/>
        <v>208900</v>
      </c>
      <c r="S62" s="3">
        <f t="shared" si="7"/>
        <v>1914</v>
      </c>
      <c r="T62" s="2">
        <f t="shared" si="8"/>
        <v>0.009079093418843151</v>
      </c>
    </row>
    <row r="63" spans="1:20" ht="12.75">
      <c r="A63" s="4" t="s">
        <v>58</v>
      </c>
      <c r="B63" s="7">
        <v>1454565</v>
      </c>
      <c r="C63" s="7">
        <f t="shared" si="9"/>
        <v>1416745</v>
      </c>
      <c r="D63" s="7">
        <v>37820</v>
      </c>
      <c r="E63" s="8">
        <f t="shared" si="0"/>
        <v>0.026000900612898014</v>
      </c>
      <c r="F63" s="7">
        <v>647186</v>
      </c>
      <c r="G63" s="7">
        <f t="shared" si="1"/>
        <v>581681</v>
      </c>
      <c r="H63" s="7">
        <v>65505</v>
      </c>
      <c r="I63" s="2">
        <f t="shared" si="2"/>
        <v>0.10121510663086038</v>
      </c>
      <c r="J63" s="7">
        <v>317806</v>
      </c>
      <c r="K63" s="7">
        <f t="shared" si="3"/>
        <v>317762</v>
      </c>
      <c r="L63">
        <v>44</v>
      </c>
      <c r="M63" s="2">
        <f t="shared" si="4"/>
        <v>0.0001384492426197114</v>
      </c>
      <c r="N63" s="2"/>
      <c r="P63" s="4" t="s">
        <v>58</v>
      </c>
      <c r="Q63" s="1">
        <f t="shared" si="5"/>
        <v>2419557</v>
      </c>
      <c r="R63" s="1">
        <f t="shared" si="6"/>
        <v>2316188</v>
      </c>
      <c r="S63" s="3">
        <f t="shared" si="7"/>
        <v>103369</v>
      </c>
      <c r="T63" s="2">
        <f t="shared" si="8"/>
        <v>0.04272228345932747</v>
      </c>
    </row>
    <row r="64" spans="1:20" ht="12.75">
      <c r="A64" s="4" t="s">
        <v>59</v>
      </c>
      <c r="B64" s="7">
        <v>206029</v>
      </c>
      <c r="C64" s="7">
        <f t="shared" si="9"/>
        <v>193488</v>
      </c>
      <c r="D64" s="7">
        <v>12541</v>
      </c>
      <c r="E64" s="8">
        <f t="shared" si="0"/>
        <v>0.060870071688936996</v>
      </c>
      <c r="F64" s="7">
        <v>29805</v>
      </c>
      <c r="G64" s="7">
        <f t="shared" si="1"/>
        <v>29569</v>
      </c>
      <c r="H64" s="7">
        <v>236</v>
      </c>
      <c r="I64" s="2">
        <f t="shared" si="2"/>
        <v>0.007918134541184365</v>
      </c>
      <c r="J64" s="7">
        <v>9005</v>
      </c>
      <c r="K64" s="7">
        <f t="shared" si="3"/>
        <v>9005</v>
      </c>
      <c r="L64">
        <v>0</v>
      </c>
      <c r="M64" s="2">
        <f t="shared" si="4"/>
        <v>0</v>
      </c>
      <c r="N64" s="2"/>
      <c r="P64" s="4" t="s">
        <v>59</v>
      </c>
      <c r="Q64" s="1">
        <f t="shared" si="5"/>
        <v>244839</v>
      </c>
      <c r="R64" s="1">
        <f t="shared" si="6"/>
        <v>232062</v>
      </c>
      <c r="S64" s="3">
        <f t="shared" si="7"/>
        <v>12777</v>
      </c>
      <c r="T64" s="2">
        <f t="shared" si="8"/>
        <v>0.05218531361425263</v>
      </c>
    </row>
    <row r="65" spans="1:20" ht="12.75">
      <c r="A65" s="4" t="s">
        <v>60</v>
      </c>
      <c r="B65" s="7">
        <v>41010530</v>
      </c>
      <c r="C65" s="7">
        <f t="shared" si="9"/>
        <v>39818034</v>
      </c>
      <c r="D65" s="7">
        <v>1192496</v>
      </c>
      <c r="E65" s="8">
        <f t="shared" si="0"/>
        <v>0.029077800262517942</v>
      </c>
      <c r="F65" s="7">
        <v>12074739</v>
      </c>
      <c r="G65" s="7">
        <f t="shared" si="1"/>
        <v>11860490</v>
      </c>
      <c r="H65" s="7">
        <v>214249</v>
      </c>
      <c r="I65" s="2">
        <f t="shared" si="2"/>
        <v>0.017743571931451273</v>
      </c>
      <c r="J65" s="7">
        <v>9586384</v>
      </c>
      <c r="K65" s="7">
        <f t="shared" si="3"/>
        <v>9445361</v>
      </c>
      <c r="L65">
        <v>141023</v>
      </c>
      <c r="M65" s="2">
        <f t="shared" si="4"/>
        <v>0.014710760595444539</v>
      </c>
      <c r="N65" s="2"/>
      <c r="P65" s="4" t="s">
        <v>60</v>
      </c>
      <c r="Q65" s="1">
        <f t="shared" si="5"/>
        <v>62671653</v>
      </c>
      <c r="R65" s="1">
        <f t="shared" si="6"/>
        <v>61123885</v>
      </c>
      <c r="S65" s="3">
        <f t="shared" si="7"/>
        <v>1547768</v>
      </c>
      <c r="T65" s="2">
        <f t="shared" si="8"/>
        <v>0.024696460455574706</v>
      </c>
    </row>
    <row r="66" spans="1:20" ht="12.75">
      <c r="A66" s="4" t="s">
        <v>61</v>
      </c>
      <c r="B66" s="7">
        <v>1914437</v>
      </c>
      <c r="C66" s="7">
        <f t="shared" si="9"/>
        <v>1885000</v>
      </c>
      <c r="D66" s="7">
        <v>29437</v>
      </c>
      <c r="E66" s="8">
        <f t="shared" si="0"/>
        <v>0.015376322124990271</v>
      </c>
      <c r="F66" s="7">
        <v>416346</v>
      </c>
      <c r="G66" s="7">
        <f t="shared" si="1"/>
        <v>414634</v>
      </c>
      <c r="H66" s="7">
        <v>1712</v>
      </c>
      <c r="I66" s="2">
        <f t="shared" si="2"/>
        <v>0.00411196456793148</v>
      </c>
      <c r="J66" s="7">
        <v>135923</v>
      </c>
      <c r="K66" s="7">
        <f t="shared" si="3"/>
        <v>125646</v>
      </c>
      <c r="L66">
        <v>10277</v>
      </c>
      <c r="M66" s="2">
        <f t="shared" si="4"/>
        <v>0.0756089844985764</v>
      </c>
      <c r="N66" s="2"/>
      <c r="P66" s="4" t="s">
        <v>61</v>
      </c>
      <c r="Q66" s="1">
        <f t="shared" si="5"/>
        <v>2466706</v>
      </c>
      <c r="R66" s="1">
        <f t="shared" si="6"/>
        <v>2425280</v>
      </c>
      <c r="S66" s="3">
        <f t="shared" si="7"/>
        <v>41426</v>
      </c>
      <c r="T66" s="2">
        <f t="shared" si="8"/>
        <v>0.016794056527206728</v>
      </c>
    </row>
    <row r="67" spans="1:20" ht="12.75">
      <c r="A67" s="4" t="s">
        <v>62</v>
      </c>
      <c r="B67" s="7">
        <v>685324</v>
      </c>
      <c r="C67" s="7">
        <f t="shared" si="9"/>
        <v>657500</v>
      </c>
      <c r="D67" s="7">
        <v>27824</v>
      </c>
      <c r="E67" s="8">
        <f t="shared" si="0"/>
        <v>0.04059977470510299</v>
      </c>
      <c r="F67" s="7">
        <v>106734</v>
      </c>
      <c r="G67" s="7">
        <f t="shared" si="1"/>
        <v>105830</v>
      </c>
      <c r="H67" s="7">
        <v>904</v>
      </c>
      <c r="I67" s="2">
        <f t="shared" si="2"/>
        <v>0.008469653531208425</v>
      </c>
      <c r="J67" s="7">
        <v>62661</v>
      </c>
      <c r="K67" s="7">
        <f t="shared" si="3"/>
        <v>62655</v>
      </c>
      <c r="L67">
        <v>6</v>
      </c>
      <c r="M67" s="2">
        <f t="shared" si="4"/>
        <v>9.575333939771149E-05</v>
      </c>
      <c r="N67" s="2"/>
      <c r="P67" s="4" t="s">
        <v>62</v>
      </c>
      <c r="Q67" s="1">
        <f t="shared" si="5"/>
        <v>854719</v>
      </c>
      <c r="R67" s="1">
        <f t="shared" si="6"/>
        <v>825985</v>
      </c>
      <c r="S67" s="3">
        <f t="shared" si="7"/>
        <v>28734</v>
      </c>
      <c r="T67" s="2">
        <f t="shared" si="8"/>
        <v>0.033618066288452694</v>
      </c>
    </row>
    <row r="68" spans="1:20" ht="12.75">
      <c r="A68" s="4" t="s">
        <v>63</v>
      </c>
      <c r="B68" s="7">
        <v>8084704</v>
      </c>
      <c r="C68" s="7">
        <f t="shared" si="9"/>
        <v>8028672</v>
      </c>
      <c r="D68" s="7">
        <v>56032</v>
      </c>
      <c r="E68" s="8">
        <f t="shared" si="0"/>
        <v>0.006930618610155672</v>
      </c>
      <c r="F68" s="7">
        <v>1707015</v>
      </c>
      <c r="G68" s="7">
        <f t="shared" si="1"/>
        <v>1682960</v>
      </c>
      <c r="H68" s="7">
        <v>24055</v>
      </c>
      <c r="I68" s="2">
        <f t="shared" si="2"/>
        <v>0.014091850393816106</v>
      </c>
      <c r="J68" s="7">
        <v>1081311</v>
      </c>
      <c r="K68" s="7">
        <f t="shared" si="3"/>
        <v>1075517</v>
      </c>
      <c r="L68">
        <v>5794</v>
      </c>
      <c r="M68" s="2">
        <f t="shared" si="4"/>
        <v>0.005358310421331143</v>
      </c>
      <c r="N68" s="2"/>
      <c r="P68" s="4" t="s">
        <v>63</v>
      </c>
      <c r="Q68" s="1">
        <f t="shared" si="5"/>
        <v>10873030</v>
      </c>
      <c r="R68" s="1">
        <f t="shared" si="6"/>
        <v>10787149</v>
      </c>
      <c r="S68" s="3">
        <f t="shared" si="7"/>
        <v>85881</v>
      </c>
      <c r="T68" s="2">
        <f t="shared" si="8"/>
        <v>0.007898534263218257</v>
      </c>
    </row>
    <row r="69" spans="1:20" ht="12.75">
      <c r="A69" s="4" t="s">
        <v>64</v>
      </c>
      <c r="B69" s="7">
        <v>430521</v>
      </c>
      <c r="C69" s="7">
        <f t="shared" si="9"/>
        <v>396123</v>
      </c>
      <c r="D69" s="7">
        <v>34398</v>
      </c>
      <c r="E69" s="8">
        <f t="shared" si="0"/>
        <v>0.07989854153455929</v>
      </c>
      <c r="F69" s="7">
        <v>390255</v>
      </c>
      <c r="G69" s="7">
        <f t="shared" si="1"/>
        <v>363302</v>
      </c>
      <c r="H69" s="7">
        <v>26953</v>
      </c>
      <c r="I69" s="2">
        <f t="shared" si="2"/>
        <v>0.0690650984612625</v>
      </c>
      <c r="J69" s="7">
        <v>19848</v>
      </c>
      <c r="K69" s="7">
        <f t="shared" si="3"/>
        <v>18762</v>
      </c>
      <c r="L69">
        <v>1086</v>
      </c>
      <c r="M69" s="2">
        <f t="shared" si="4"/>
        <v>0.05471584038694075</v>
      </c>
      <c r="N69" s="2"/>
      <c r="P69" s="4" t="s">
        <v>64</v>
      </c>
      <c r="Q69" s="1">
        <f t="shared" si="5"/>
        <v>840624</v>
      </c>
      <c r="R69" s="1">
        <f t="shared" si="6"/>
        <v>778187</v>
      </c>
      <c r="S69" s="3">
        <f t="shared" si="7"/>
        <v>62437</v>
      </c>
      <c r="T69" s="2">
        <f t="shared" si="8"/>
        <v>0.07427458649764937</v>
      </c>
    </row>
    <row r="70" spans="1:20" ht="12.75">
      <c r="A70" s="4" t="s">
        <v>65</v>
      </c>
      <c r="B70" s="7">
        <v>627887</v>
      </c>
      <c r="C70" s="7">
        <f t="shared" si="9"/>
        <v>565759</v>
      </c>
      <c r="D70" s="7">
        <v>62128</v>
      </c>
      <c r="E70" s="8">
        <f t="shared" si="0"/>
        <v>0.09894774059663602</v>
      </c>
      <c r="F70" s="7">
        <v>147095</v>
      </c>
      <c r="G70" s="7">
        <f t="shared" si="1"/>
        <v>143576</v>
      </c>
      <c r="H70" s="7">
        <v>3519</v>
      </c>
      <c r="I70" s="2">
        <f t="shared" si="2"/>
        <v>0.023923314864543323</v>
      </c>
      <c r="J70" s="7">
        <v>65575</v>
      </c>
      <c r="K70" s="7">
        <f t="shared" si="3"/>
        <v>65308</v>
      </c>
      <c r="L70">
        <v>267</v>
      </c>
      <c r="M70" s="2">
        <f t="shared" si="4"/>
        <v>0.004071673656118948</v>
      </c>
      <c r="N70" s="2"/>
      <c r="P70" s="4" t="s">
        <v>65</v>
      </c>
      <c r="Q70" s="1">
        <f t="shared" si="5"/>
        <v>840557</v>
      </c>
      <c r="R70" s="1">
        <f t="shared" si="6"/>
        <v>774643</v>
      </c>
      <c r="S70" s="3">
        <f t="shared" si="7"/>
        <v>65914</v>
      </c>
      <c r="T70" s="2">
        <f t="shared" si="8"/>
        <v>0.07841704964684132</v>
      </c>
    </row>
    <row r="71" spans="1:20" ht="12.75">
      <c r="A71" s="4" t="s">
        <v>66</v>
      </c>
      <c r="B71" s="7">
        <v>408472</v>
      </c>
      <c r="C71" s="7">
        <f t="shared" si="9"/>
        <v>399265</v>
      </c>
      <c r="D71" s="7">
        <v>9207</v>
      </c>
      <c r="E71" s="8">
        <f t="shared" si="0"/>
        <v>0.022540100667854834</v>
      </c>
      <c r="F71" s="7">
        <v>35007</v>
      </c>
      <c r="G71" s="7">
        <f t="shared" si="1"/>
        <v>34779</v>
      </c>
      <c r="H71" s="7">
        <v>228</v>
      </c>
      <c r="I71" s="2">
        <f t="shared" si="2"/>
        <v>0.006512983117662182</v>
      </c>
      <c r="J71" s="7">
        <v>18976</v>
      </c>
      <c r="K71" s="7">
        <f t="shared" si="3"/>
        <v>18742</v>
      </c>
      <c r="L71">
        <v>234</v>
      </c>
      <c r="M71" s="2">
        <f t="shared" si="4"/>
        <v>0.012331365935919056</v>
      </c>
      <c r="N71" s="2"/>
      <c r="P71" s="4" t="s">
        <v>66</v>
      </c>
      <c r="Q71" s="1">
        <f t="shared" si="5"/>
        <v>462455</v>
      </c>
      <c r="R71" s="1">
        <f t="shared" si="6"/>
        <v>452786</v>
      </c>
      <c r="S71" s="3">
        <f t="shared" si="7"/>
        <v>9669</v>
      </c>
      <c r="T71" s="2">
        <f t="shared" si="8"/>
        <v>0.020907980235914846</v>
      </c>
    </row>
    <row r="72" spans="1:20" ht="12.75">
      <c r="A72" s="4" t="s">
        <v>67</v>
      </c>
      <c r="B72" s="7">
        <v>1730740</v>
      </c>
      <c r="C72" s="7">
        <f t="shared" si="9"/>
        <v>1623617</v>
      </c>
      <c r="D72" s="7">
        <v>107123</v>
      </c>
      <c r="E72" s="8">
        <f t="shared" si="0"/>
        <v>0.06189433421542231</v>
      </c>
      <c r="F72" s="7">
        <v>658293</v>
      </c>
      <c r="G72" s="7">
        <f t="shared" si="1"/>
        <v>639141</v>
      </c>
      <c r="H72" s="7">
        <v>19152</v>
      </c>
      <c r="I72" s="2">
        <f t="shared" si="2"/>
        <v>0.029093428002424454</v>
      </c>
      <c r="J72" s="7">
        <v>251376</v>
      </c>
      <c r="K72" s="7">
        <f t="shared" si="3"/>
        <v>247103</v>
      </c>
      <c r="L72">
        <v>4273</v>
      </c>
      <c r="M72" s="2">
        <f t="shared" si="4"/>
        <v>0.016998440583031</v>
      </c>
      <c r="N72" s="2"/>
      <c r="P72" s="4" t="s">
        <v>67</v>
      </c>
      <c r="Q72" s="1">
        <f t="shared" si="5"/>
        <v>2640409</v>
      </c>
      <c r="R72" s="1">
        <f t="shared" si="6"/>
        <v>2509861</v>
      </c>
      <c r="S72" s="3">
        <f t="shared" si="7"/>
        <v>130548</v>
      </c>
      <c r="T72" s="2">
        <f t="shared" si="8"/>
        <v>0.049442340182903485</v>
      </c>
    </row>
    <row r="73" spans="1:20" ht="12.75">
      <c r="A73" s="4" t="s">
        <v>68</v>
      </c>
      <c r="B73" s="7">
        <v>337595</v>
      </c>
      <c r="C73" s="7">
        <f t="shared" si="9"/>
        <v>314117</v>
      </c>
      <c r="D73" s="7">
        <v>23478</v>
      </c>
      <c r="E73" s="8">
        <f t="shared" si="0"/>
        <v>0.06954486885173063</v>
      </c>
      <c r="F73" s="7">
        <v>61318</v>
      </c>
      <c r="G73" s="7">
        <f t="shared" si="1"/>
        <v>60023</v>
      </c>
      <c r="H73" s="7">
        <v>1295</v>
      </c>
      <c r="I73" s="2">
        <f t="shared" si="2"/>
        <v>0.021119410287354447</v>
      </c>
      <c r="J73" s="7">
        <v>17651</v>
      </c>
      <c r="K73" s="7">
        <f t="shared" si="3"/>
        <v>16758</v>
      </c>
      <c r="L73">
        <v>893</v>
      </c>
      <c r="M73" s="2">
        <f t="shared" si="4"/>
        <v>0.05059203444564048</v>
      </c>
      <c r="N73" s="2"/>
      <c r="P73" s="4" t="s">
        <v>68</v>
      </c>
      <c r="Q73" s="1">
        <f t="shared" si="5"/>
        <v>416564</v>
      </c>
      <c r="R73" s="1">
        <f t="shared" si="6"/>
        <v>390898</v>
      </c>
      <c r="S73" s="3">
        <f t="shared" si="7"/>
        <v>25666</v>
      </c>
      <c r="T73" s="2">
        <f t="shared" si="8"/>
        <v>0.061613581586502916</v>
      </c>
    </row>
    <row r="74" spans="1:20" ht="12.75">
      <c r="A74" s="4" t="s">
        <v>69</v>
      </c>
      <c r="B74" s="7">
        <v>142603</v>
      </c>
      <c r="C74" s="7">
        <f t="shared" si="9"/>
        <v>134586</v>
      </c>
      <c r="D74" s="7">
        <v>8017</v>
      </c>
      <c r="E74" s="8">
        <f t="shared" si="0"/>
        <v>0.0562190136252393</v>
      </c>
      <c r="F74" s="7">
        <v>26515</v>
      </c>
      <c r="G74" s="7">
        <f t="shared" si="1"/>
        <v>26155</v>
      </c>
      <c r="H74" s="7">
        <v>360</v>
      </c>
      <c r="I74" s="2">
        <f t="shared" si="2"/>
        <v>0.013577220441259665</v>
      </c>
      <c r="J74" s="7">
        <v>8667</v>
      </c>
      <c r="K74" s="7">
        <f t="shared" si="3"/>
        <v>8667</v>
      </c>
      <c r="L74">
        <v>0</v>
      </c>
      <c r="M74" s="2">
        <f t="shared" si="4"/>
        <v>0</v>
      </c>
      <c r="N74" s="2"/>
      <c r="P74" s="4" t="s">
        <v>69</v>
      </c>
      <c r="Q74" s="1">
        <f t="shared" si="5"/>
        <v>177785</v>
      </c>
      <c r="R74" s="1">
        <f t="shared" si="6"/>
        <v>169408</v>
      </c>
      <c r="S74" s="3">
        <f t="shared" si="7"/>
        <v>8377</v>
      </c>
      <c r="T74" s="2">
        <f t="shared" si="8"/>
        <v>0.047118710802373655</v>
      </c>
    </row>
    <row r="75" spans="1:20" ht="12.75">
      <c r="A75" s="4" t="s">
        <v>70</v>
      </c>
      <c r="B75" s="7">
        <v>260937</v>
      </c>
      <c r="C75" s="7">
        <f t="shared" si="9"/>
        <v>228540</v>
      </c>
      <c r="D75" s="7">
        <v>32397</v>
      </c>
      <c r="E75" s="8">
        <f aca="true" t="shared" si="10" ref="E75:E106">+D75/B75</f>
        <v>0.12415640556916037</v>
      </c>
      <c r="F75" s="7">
        <v>222479</v>
      </c>
      <c r="G75" s="7">
        <f aca="true" t="shared" si="11" ref="G75:G130">+F75-H75</f>
        <v>220884</v>
      </c>
      <c r="H75" s="7">
        <v>1595</v>
      </c>
      <c r="I75" s="2">
        <f aca="true" t="shared" si="12" ref="I75:I131">+H75/F75</f>
        <v>0.007169215970945573</v>
      </c>
      <c r="J75" s="7">
        <v>25468</v>
      </c>
      <c r="K75" s="7">
        <f aca="true" t="shared" si="13" ref="K75:K131">+J75-L75</f>
        <v>25341</v>
      </c>
      <c r="L75">
        <v>127</v>
      </c>
      <c r="M75" s="2">
        <f aca="true" t="shared" si="14" ref="M75:M131">+L75/J75</f>
        <v>0.004986649913617088</v>
      </c>
      <c r="N75" s="2"/>
      <c r="P75" s="4" t="s">
        <v>70</v>
      </c>
      <c r="Q75" s="1">
        <f aca="true" t="shared" si="15" ref="Q75:Q131">+B75+F75+J75</f>
        <v>508884</v>
      </c>
      <c r="R75" s="1">
        <f aca="true" t="shared" si="16" ref="R75:R131">+C75+G75+K75</f>
        <v>474765</v>
      </c>
      <c r="S75" s="3">
        <f aca="true" t="shared" si="17" ref="S75:S131">+D75+H75+L75</f>
        <v>34119</v>
      </c>
      <c r="T75" s="2">
        <f aca="true" t="shared" si="18" ref="T75:T131">+S75/Q75</f>
        <v>0.06704671398589855</v>
      </c>
    </row>
    <row r="76" spans="1:20" ht="12.75">
      <c r="A76" s="4" t="s">
        <v>71</v>
      </c>
      <c r="B76" s="7">
        <v>479703</v>
      </c>
      <c r="C76" s="7">
        <f aca="true" t="shared" si="19" ref="C76:C131">+B76-D76</f>
        <v>416711</v>
      </c>
      <c r="D76" s="7">
        <v>62992</v>
      </c>
      <c r="E76" s="8">
        <f t="shared" si="10"/>
        <v>0.1313145842323271</v>
      </c>
      <c r="F76" s="7">
        <v>418410</v>
      </c>
      <c r="G76" s="7">
        <f t="shared" si="11"/>
        <v>402857</v>
      </c>
      <c r="H76" s="7">
        <v>15553</v>
      </c>
      <c r="I76" s="2">
        <f t="shared" si="12"/>
        <v>0.03717167371716737</v>
      </c>
      <c r="J76" s="7">
        <v>55167</v>
      </c>
      <c r="K76" s="7">
        <f t="shared" si="13"/>
        <v>54607</v>
      </c>
      <c r="L76">
        <v>560</v>
      </c>
      <c r="M76" s="2">
        <f t="shared" si="14"/>
        <v>0.010150996066489025</v>
      </c>
      <c r="N76" s="2"/>
      <c r="P76" s="4" t="s">
        <v>71</v>
      </c>
      <c r="Q76" s="1">
        <f t="shared" si="15"/>
        <v>953280</v>
      </c>
      <c r="R76" s="1">
        <f t="shared" si="16"/>
        <v>874175</v>
      </c>
      <c r="S76" s="3">
        <f t="shared" si="17"/>
        <v>79105</v>
      </c>
      <c r="T76" s="2">
        <f t="shared" si="18"/>
        <v>0.08298191507217187</v>
      </c>
    </row>
    <row r="77" spans="1:20" ht="12.75">
      <c r="A77" s="4" t="s">
        <v>72</v>
      </c>
      <c r="B77" s="7">
        <v>261466</v>
      </c>
      <c r="C77" s="7">
        <f t="shared" si="19"/>
        <v>252242</v>
      </c>
      <c r="D77" s="7">
        <v>9224</v>
      </c>
      <c r="E77" s="8">
        <f t="shared" si="10"/>
        <v>0.03527800937789235</v>
      </c>
      <c r="F77" s="7">
        <v>32269</v>
      </c>
      <c r="G77" s="7">
        <f t="shared" si="11"/>
        <v>32147</v>
      </c>
      <c r="H77" s="7">
        <v>122</v>
      </c>
      <c r="I77" s="2">
        <f t="shared" si="12"/>
        <v>0.003780718336483932</v>
      </c>
      <c r="J77" s="7">
        <v>4018</v>
      </c>
      <c r="K77" s="7">
        <f t="shared" si="13"/>
        <v>4018</v>
      </c>
      <c r="L77">
        <v>0</v>
      </c>
      <c r="M77" s="2">
        <f t="shared" si="14"/>
        <v>0</v>
      </c>
      <c r="N77" s="2"/>
      <c r="P77" s="4" t="s">
        <v>72</v>
      </c>
      <c r="Q77" s="1">
        <f t="shared" si="15"/>
        <v>297753</v>
      </c>
      <c r="R77" s="1">
        <f t="shared" si="16"/>
        <v>288407</v>
      </c>
      <c r="S77" s="3">
        <f t="shared" si="17"/>
        <v>9346</v>
      </c>
      <c r="T77" s="2">
        <f t="shared" si="18"/>
        <v>0.03138843269421299</v>
      </c>
    </row>
    <row r="78" spans="1:20" ht="12.75">
      <c r="A78" s="4" t="s">
        <v>73</v>
      </c>
      <c r="B78" s="7">
        <v>605433</v>
      </c>
      <c r="C78" s="7">
        <f t="shared" si="19"/>
        <v>590585</v>
      </c>
      <c r="D78" s="7">
        <v>14848</v>
      </c>
      <c r="E78" s="8">
        <f t="shared" si="10"/>
        <v>0.0245245964458495</v>
      </c>
      <c r="F78" s="7">
        <v>46398</v>
      </c>
      <c r="G78" s="7">
        <f t="shared" si="11"/>
        <v>46284</v>
      </c>
      <c r="H78" s="7">
        <v>114</v>
      </c>
      <c r="I78" s="2">
        <f t="shared" si="12"/>
        <v>0.002457002457002457</v>
      </c>
      <c r="J78" s="7">
        <v>41693</v>
      </c>
      <c r="K78" s="7">
        <f t="shared" si="13"/>
        <v>41524</v>
      </c>
      <c r="L78">
        <v>169</v>
      </c>
      <c r="M78" s="2">
        <f t="shared" si="14"/>
        <v>0.00405343822704051</v>
      </c>
      <c r="N78" s="2"/>
      <c r="P78" s="4" t="s">
        <v>73</v>
      </c>
      <c r="Q78" s="1">
        <f t="shared" si="15"/>
        <v>693524</v>
      </c>
      <c r="R78" s="1">
        <f t="shared" si="16"/>
        <v>678393</v>
      </c>
      <c r="S78" s="3">
        <f t="shared" si="17"/>
        <v>15131</v>
      </c>
      <c r="T78" s="2">
        <f t="shared" si="18"/>
        <v>0.02181755786389512</v>
      </c>
    </row>
    <row r="79" spans="1:20" ht="12.75">
      <c r="A79" s="4" t="s">
        <v>74</v>
      </c>
      <c r="B79" s="7">
        <v>357518</v>
      </c>
      <c r="C79" s="7">
        <f t="shared" si="19"/>
        <v>349520</v>
      </c>
      <c r="D79" s="7">
        <v>7998</v>
      </c>
      <c r="E79" s="8">
        <f t="shared" si="10"/>
        <v>0.022370901604954155</v>
      </c>
      <c r="F79" s="7">
        <v>134240</v>
      </c>
      <c r="G79" s="7">
        <f t="shared" si="11"/>
        <v>134236</v>
      </c>
      <c r="H79" s="7">
        <v>4</v>
      </c>
      <c r="I79" s="2">
        <f t="shared" si="12"/>
        <v>2.9797377830750894E-05</v>
      </c>
      <c r="J79" s="7">
        <v>43536</v>
      </c>
      <c r="K79" s="7">
        <f t="shared" si="13"/>
        <v>43536</v>
      </c>
      <c r="L79">
        <v>0</v>
      </c>
      <c r="M79" s="2">
        <f t="shared" si="14"/>
        <v>0</v>
      </c>
      <c r="N79" s="2"/>
      <c r="P79" s="4" t="s">
        <v>74</v>
      </c>
      <c r="Q79" s="1">
        <f t="shared" si="15"/>
        <v>535294</v>
      </c>
      <c r="R79" s="1">
        <f t="shared" si="16"/>
        <v>527292</v>
      </c>
      <c r="S79" s="3">
        <f t="shared" si="17"/>
        <v>8002</v>
      </c>
      <c r="T79" s="2">
        <f t="shared" si="18"/>
        <v>0.014948794494240547</v>
      </c>
    </row>
    <row r="80" spans="1:20" ht="12.75">
      <c r="A80" s="4" t="s">
        <v>75</v>
      </c>
      <c r="B80" s="7">
        <v>930029</v>
      </c>
      <c r="C80" s="7">
        <f t="shared" si="19"/>
        <v>912182</v>
      </c>
      <c r="D80" s="7">
        <v>17847</v>
      </c>
      <c r="E80" s="8">
        <f t="shared" si="10"/>
        <v>0.019189724191396182</v>
      </c>
      <c r="F80" s="7">
        <v>492650</v>
      </c>
      <c r="G80" s="7">
        <f t="shared" si="11"/>
        <v>491710</v>
      </c>
      <c r="H80" s="7">
        <v>940</v>
      </c>
      <c r="I80" s="2">
        <f t="shared" si="12"/>
        <v>0.0019080483101593423</v>
      </c>
      <c r="J80" s="7">
        <v>84816</v>
      </c>
      <c r="K80" s="7">
        <f t="shared" si="13"/>
        <v>84767</v>
      </c>
      <c r="L80">
        <v>49</v>
      </c>
      <c r="M80" s="2">
        <f t="shared" si="14"/>
        <v>0.0005777211846821355</v>
      </c>
      <c r="N80" s="2"/>
      <c r="P80" s="4" t="s">
        <v>75</v>
      </c>
      <c r="Q80" s="1">
        <f t="shared" si="15"/>
        <v>1507495</v>
      </c>
      <c r="R80" s="1">
        <f t="shared" si="16"/>
        <v>1488659</v>
      </c>
      <c r="S80" s="3">
        <f t="shared" si="17"/>
        <v>18836</v>
      </c>
      <c r="T80" s="2">
        <f t="shared" si="18"/>
        <v>0.01249490048059861</v>
      </c>
    </row>
    <row r="81" spans="1:20" ht="12.75">
      <c r="A81" s="4" t="s">
        <v>76</v>
      </c>
      <c r="B81" s="7">
        <v>442319</v>
      </c>
      <c r="C81" s="7">
        <f t="shared" si="19"/>
        <v>431961</v>
      </c>
      <c r="D81" s="7">
        <v>10358</v>
      </c>
      <c r="E81" s="8">
        <f t="shared" si="10"/>
        <v>0.023417488283343016</v>
      </c>
      <c r="F81" s="7">
        <v>44708</v>
      </c>
      <c r="G81" s="7">
        <f t="shared" si="11"/>
        <v>42854</v>
      </c>
      <c r="H81" s="7">
        <v>1854</v>
      </c>
      <c r="I81" s="2">
        <f t="shared" si="12"/>
        <v>0.04146908830634338</v>
      </c>
      <c r="J81" s="7">
        <v>9783</v>
      </c>
      <c r="K81" s="7">
        <f t="shared" si="13"/>
        <v>9772</v>
      </c>
      <c r="L81">
        <v>11</v>
      </c>
      <c r="M81" s="2">
        <f t="shared" si="14"/>
        <v>0.0011243994684657058</v>
      </c>
      <c r="N81" s="2"/>
      <c r="P81" s="4" t="s">
        <v>76</v>
      </c>
      <c r="Q81" s="1">
        <f t="shared" si="15"/>
        <v>496810</v>
      </c>
      <c r="R81" s="1">
        <f t="shared" si="16"/>
        <v>484587</v>
      </c>
      <c r="S81" s="3">
        <f t="shared" si="17"/>
        <v>12223</v>
      </c>
      <c r="T81" s="2">
        <f t="shared" si="18"/>
        <v>0.024602966929007066</v>
      </c>
    </row>
    <row r="82" spans="1:20" ht="12.75">
      <c r="A82" s="4" t="s">
        <v>77</v>
      </c>
      <c r="B82" s="7">
        <v>2334340</v>
      </c>
      <c r="C82" s="7">
        <f t="shared" si="19"/>
        <v>2279960</v>
      </c>
      <c r="D82" s="7">
        <v>54380</v>
      </c>
      <c r="E82" s="8">
        <f t="shared" si="10"/>
        <v>0.023295663870730055</v>
      </c>
      <c r="F82" s="7">
        <v>898032</v>
      </c>
      <c r="G82" s="7">
        <f t="shared" si="11"/>
        <v>886982</v>
      </c>
      <c r="H82" s="7">
        <v>11050</v>
      </c>
      <c r="I82" s="2">
        <f t="shared" si="12"/>
        <v>0.012304684020168547</v>
      </c>
      <c r="J82" s="7">
        <v>243781</v>
      </c>
      <c r="K82" s="7">
        <f t="shared" si="13"/>
        <v>240379</v>
      </c>
      <c r="L82">
        <v>3402</v>
      </c>
      <c r="M82" s="2">
        <f t="shared" si="14"/>
        <v>0.013955148268322799</v>
      </c>
      <c r="N82" s="2"/>
      <c r="P82" s="4" t="s">
        <v>77</v>
      </c>
      <c r="Q82" s="1">
        <f t="shared" si="15"/>
        <v>3476153</v>
      </c>
      <c r="R82" s="1">
        <f t="shared" si="16"/>
        <v>3407321</v>
      </c>
      <c r="S82" s="3">
        <f t="shared" si="17"/>
        <v>68832</v>
      </c>
      <c r="T82" s="2">
        <f t="shared" si="18"/>
        <v>0.019801199774578393</v>
      </c>
    </row>
    <row r="83" spans="1:20" ht="12.75">
      <c r="A83" s="4" t="s">
        <v>78</v>
      </c>
      <c r="B83" s="7">
        <v>225083</v>
      </c>
      <c r="C83" s="7">
        <f t="shared" si="19"/>
        <v>204247</v>
      </c>
      <c r="D83" s="7">
        <v>20836</v>
      </c>
      <c r="E83" s="8">
        <f t="shared" si="10"/>
        <v>0.09257029629070165</v>
      </c>
      <c r="F83" s="7">
        <v>55077</v>
      </c>
      <c r="G83" s="7">
        <f t="shared" si="11"/>
        <v>55048</v>
      </c>
      <c r="H83" s="7">
        <v>29</v>
      </c>
      <c r="I83" s="2">
        <f t="shared" si="12"/>
        <v>0.0005265355774642773</v>
      </c>
      <c r="J83" s="7">
        <v>25809</v>
      </c>
      <c r="K83" s="7">
        <f t="shared" si="13"/>
        <v>25809</v>
      </c>
      <c r="L83">
        <v>0</v>
      </c>
      <c r="M83" s="2">
        <f t="shared" si="14"/>
        <v>0</v>
      </c>
      <c r="N83" s="2"/>
      <c r="P83" s="4" t="s">
        <v>78</v>
      </c>
      <c r="Q83" s="1">
        <f t="shared" si="15"/>
        <v>305969</v>
      </c>
      <c r="R83" s="1">
        <f t="shared" si="16"/>
        <v>285104</v>
      </c>
      <c r="S83" s="3">
        <f t="shared" si="17"/>
        <v>20865</v>
      </c>
      <c r="T83" s="2">
        <f t="shared" si="18"/>
        <v>0.06819318296951651</v>
      </c>
    </row>
    <row r="84" spans="1:20" ht="12.75">
      <c r="A84" s="4" t="s">
        <v>79</v>
      </c>
      <c r="B84" s="7">
        <v>654170</v>
      </c>
      <c r="C84" s="7">
        <f t="shared" si="19"/>
        <v>643777</v>
      </c>
      <c r="D84" s="7">
        <v>10393</v>
      </c>
      <c r="E84" s="8">
        <f t="shared" si="10"/>
        <v>0.015887307580598316</v>
      </c>
      <c r="F84" s="7">
        <v>162714</v>
      </c>
      <c r="G84" s="7">
        <f t="shared" si="11"/>
        <v>161283</v>
      </c>
      <c r="H84" s="7">
        <v>1431</v>
      </c>
      <c r="I84" s="2">
        <f t="shared" si="12"/>
        <v>0.008794572071241565</v>
      </c>
      <c r="J84" s="7">
        <v>108310</v>
      </c>
      <c r="K84" s="7">
        <f t="shared" si="13"/>
        <v>107521</v>
      </c>
      <c r="L84">
        <v>789</v>
      </c>
      <c r="M84" s="2">
        <f t="shared" si="14"/>
        <v>0.00728464592373742</v>
      </c>
      <c r="N84" s="2"/>
      <c r="P84" s="4" t="s">
        <v>79</v>
      </c>
      <c r="Q84" s="1">
        <f t="shared" si="15"/>
        <v>925194</v>
      </c>
      <c r="R84" s="1">
        <f t="shared" si="16"/>
        <v>912581</v>
      </c>
      <c r="S84" s="3">
        <f t="shared" si="17"/>
        <v>12613</v>
      </c>
      <c r="T84" s="2">
        <f t="shared" si="18"/>
        <v>0.013632816468762228</v>
      </c>
    </row>
    <row r="85" spans="1:20" ht="12.75">
      <c r="A85" s="4" t="s">
        <v>80</v>
      </c>
      <c r="B85" s="7">
        <v>1363885</v>
      </c>
      <c r="C85" s="7">
        <f t="shared" si="19"/>
        <v>1324115</v>
      </c>
      <c r="D85" s="7">
        <v>39770</v>
      </c>
      <c r="E85" s="8">
        <f t="shared" si="10"/>
        <v>0.029159349945193327</v>
      </c>
      <c r="F85" s="7">
        <v>1447974</v>
      </c>
      <c r="G85" s="7">
        <f t="shared" si="11"/>
        <v>1445205</v>
      </c>
      <c r="H85" s="7">
        <v>2769</v>
      </c>
      <c r="I85" s="2">
        <f t="shared" si="12"/>
        <v>0.0019123271550456017</v>
      </c>
      <c r="J85" s="7">
        <v>109607</v>
      </c>
      <c r="K85" s="7">
        <f t="shared" si="13"/>
        <v>101034</v>
      </c>
      <c r="L85">
        <v>8573</v>
      </c>
      <c r="M85" s="2">
        <f t="shared" si="14"/>
        <v>0.07821580738456485</v>
      </c>
      <c r="N85" s="2"/>
      <c r="P85" s="4" t="s">
        <v>80</v>
      </c>
      <c r="Q85" s="1">
        <f t="shared" si="15"/>
        <v>2921466</v>
      </c>
      <c r="R85" s="1">
        <f t="shared" si="16"/>
        <v>2870354</v>
      </c>
      <c r="S85" s="3">
        <f t="shared" si="17"/>
        <v>51112</v>
      </c>
      <c r="T85" s="2">
        <f t="shared" si="18"/>
        <v>0.017495325976752768</v>
      </c>
    </row>
    <row r="86" spans="1:20" ht="12.75">
      <c r="A86" s="4" t="s">
        <v>81</v>
      </c>
      <c r="B86" s="7">
        <v>291068</v>
      </c>
      <c r="C86" s="7">
        <f t="shared" si="19"/>
        <v>261602</v>
      </c>
      <c r="D86" s="7">
        <v>29466</v>
      </c>
      <c r="E86" s="8">
        <f t="shared" si="10"/>
        <v>0.10123407588604724</v>
      </c>
      <c r="F86" s="7">
        <v>458293</v>
      </c>
      <c r="G86" s="7">
        <f t="shared" si="11"/>
        <v>448097</v>
      </c>
      <c r="H86" s="7">
        <v>10196</v>
      </c>
      <c r="I86" s="2">
        <f t="shared" si="12"/>
        <v>0.02224777598610496</v>
      </c>
      <c r="J86" s="7">
        <v>71272</v>
      </c>
      <c r="K86" s="7">
        <f t="shared" si="13"/>
        <v>71221</v>
      </c>
      <c r="L86">
        <v>51</v>
      </c>
      <c r="M86" s="2">
        <f t="shared" si="14"/>
        <v>0.0007155685262094511</v>
      </c>
      <c r="N86" s="2"/>
      <c r="P86" s="4" t="s">
        <v>81</v>
      </c>
      <c r="Q86" s="1">
        <f t="shared" si="15"/>
        <v>820633</v>
      </c>
      <c r="R86" s="1">
        <f t="shared" si="16"/>
        <v>780920</v>
      </c>
      <c r="S86" s="3">
        <f t="shared" si="17"/>
        <v>39713</v>
      </c>
      <c r="T86" s="2">
        <f t="shared" si="18"/>
        <v>0.04839313066864238</v>
      </c>
    </row>
    <row r="87" spans="1:20" ht="12.75">
      <c r="A87" s="4" t="s">
        <v>82</v>
      </c>
      <c r="B87" s="7">
        <v>771236</v>
      </c>
      <c r="C87" s="7">
        <f t="shared" si="19"/>
        <v>766832</v>
      </c>
      <c r="D87" s="7">
        <v>4404</v>
      </c>
      <c r="E87" s="8">
        <f t="shared" si="10"/>
        <v>0.0057103143525457836</v>
      </c>
      <c r="F87" s="7">
        <v>534635</v>
      </c>
      <c r="G87" s="7">
        <f t="shared" si="11"/>
        <v>534464</v>
      </c>
      <c r="H87" s="7">
        <v>171</v>
      </c>
      <c r="I87" s="2">
        <f t="shared" si="12"/>
        <v>0.00031984437981052495</v>
      </c>
      <c r="J87" s="7">
        <v>102765</v>
      </c>
      <c r="K87" s="7">
        <f t="shared" si="13"/>
        <v>102765</v>
      </c>
      <c r="L87">
        <v>0</v>
      </c>
      <c r="M87" s="2">
        <f t="shared" si="14"/>
        <v>0</v>
      </c>
      <c r="N87" s="2"/>
      <c r="P87" s="4" t="s">
        <v>82</v>
      </c>
      <c r="Q87" s="1">
        <f t="shared" si="15"/>
        <v>1408636</v>
      </c>
      <c r="R87" s="1">
        <f t="shared" si="16"/>
        <v>1404061</v>
      </c>
      <c r="S87" s="3">
        <f t="shared" si="17"/>
        <v>4575</v>
      </c>
      <c r="T87" s="2">
        <f t="shared" si="18"/>
        <v>0.0032478227164434246</v>
      </c>
    </row>
    <row r="88" spans="1:20" ht="12.75">
      <c r="A88" s="4" t="s">
        <v>83</v>
      </c>
      <c r="B88" s="7">
        <v>2832843</v>
      </c>
      <c r="C88" s="7">
        <f t="shared" si="19"/>
        <v>2767239</v>
      </c>
      <c r="D88" s="7">
        <v>65604</v>
      </c>
      <c r="E88" s="8">
        <f t="shared" si="10"/>
        <v>0.023158360699834055</v>
      </c>
      <c r="F88" s="7">
        <v>814262</v>
      </c>
      <c r="G88" s="7">
        <f t="shared" si="11"/>
        <v>801392</v>
      </c>
      <c r="H88" s="7">
        <v>12870</v>
      </c>
      <c r="I88" s="2">
        <f t="shared" si="12"/>
        <v>0.015805723464928978</v>
      </c>
      <c r="J88" s="7">
        <v>531567</v>
      </c>
      <c r="K88" s="7">
        <f t="shared" si="13"/>
        <v>525096</v>
      </c>
      <c r="L88">
        <v>6471</v>
      </c>
      <c r="M88" s="2">
        <f t="shared" si="14"/>
        <v>0.012173441917952017</v>
      </c>
      <c r="N88" s="2"/>
      <c r="P88" s="4" t="s">
        <v>83</v>
      </c>
      <c r="Q88" s="1">
        <f t="shared" si="15"/>
        <v>4178672</v>
      </c>
      <c r="R88" s="1">
        <f t="shared" si="16"/>
        <v>4093727</v>
      </c>
      <c r="S88" s="3">
        <f t="shared" si="17"/>
        <v>84945</v>
      </c>
      <c r="T88" s="2">
        <f t="shared" si="18"/>
        <v>0.020328228681265242</v>
      </c>
    </row>
    <row r="89" spans="1:20" ht="12.75">
      <c r="A89" s="4" t="s">
        <v>84</v>
      </c>
      <c r="B89" s="7">
        <v>250533</v>
      </c>
      <c r="C89" s="7">
        <f t="shared" si="19"/>
        <v>228713</v>
      </c>
      <c r="D89" s="7">
        <v>21820</v>
      </c>
      <c r="E89" s="8">
        <f t="shared" si="10"/>
        <v>0.0870943149205893</v>
      </c>
      <c r="F89" s="7">
        <v>53187</v>
      </c>
      <c r="G89" s="7">
        <f t="shared" si="11"/>
        <v>52640</v>
      </c>
      <c r="H89" s="7">
        <v>547</v>
      </c>
      <c r="I89" s="2">
        <f t="shared" si="12"/>
        <v>0.010284468009099969</v>
      </c>
      <c r="J89" s="7">
        <v>23016</v>
      </c>
      <c r="K89" s="7">
        <f t="shared" si="13"/>
        <v>23016</v>
      </c>
      <c r="L89">
        <v>0</v>
      </c>
      <c r="M89" s="2">
        <f t="shared" si="14"/>
        <v>0</v>
      </c>
      <c r="N89" s="2"/>
      <c r="P89" s="4" t="s">
        <v>84</v>
      </c>
      <c r="Q89" s="1">
        <f t="shared" si="15"/>
        <v>326736</v>
      </c>
      <c r="R89" s="1">
        <f t="shared" si="16"/>
        <v>304369</v>
      </c>
      <c r="S89" s="3">
        <f t="shared" si="17"/>
        <v>22367</v>
      </c>
      <c r="T89" s="2">
        <f t="shared" si="18"/>
        <v>0.06845587875226483</v>
      </c>
    </row>
    <row r="90" spans="1:20" ht="12.75">
      <c r="A90" s="4" t="s">
        <v>85</v>
      </c>
      <c r="B90" s="7">
        <v>361533</v>
      </c>
      <c r="C90" s="7">
        <f t="shared" si="19"/>
        <v>355156</v>
      </c>
      <c r="D90" s="7">
        <v>6377</v>
      </c>
      <c r="E90" s="8">
        <f t="shared" si="10"/>
        <v>0.017638777096419967</v>
      </c>
      <c r="F90" s="7">
        <v>82460</v>
      </c>
      <c r="G90" s="7">
        <f t="shared" si="11"/>
        <v>62260</v>
      </c>
      <c r="H90" s="7">
        <v>20200</v>
      </c>
      <c r="I90" s="2">
        <f t="shared" si="12"/>
        <v>0.24496725685180692</v>
      </c>
      <c r="J90" s="7">
        <v>10690</v>
      </c>
      <c r="K90" s="7">
        <f t="shared" si="13"/>
        <v>10333</v>
      </c>
      <c r="L90">
        <v>357</v>
      </c>
      <c r="M90" s="2">
        <f t="shared" si="14"/>
        <v>0.03339569691300281</v>
      </c>
      <c r="N90" s="2"/>
      <c r="P90" s="4" t="s">
        <v>85</v>
      </c>
      <c r="Q90" s="1">
        <f t="shared" si="15"/>
        <v>454683</v>
      </c>
      <c r="R90" s="1">
        <f t="shared" si="16"/>
        <v>427749</v>
      </c>
      <c r="S90" s="3">
        <f t="shared" si="17"/>
        <v>26934</v>
      </c>
      <c r="T90" s="2">
        <f t="shared" si="18"/>
        <v>0.05923687492164871</v>
      </c>
    </row>
    <row r="91" spans="1:20" ht="12.75">
      <c r="A91" s="4" t="s">
        <v>86</v>
      </c>
      <c r="B91" s="7">
        <v>692085</v>
      </c>
      <c r="C91" s="7">
        <f t="shared" si="19"/>
        <v>676236</v>
      </c>
      <c r="D91" s="7">
        <v>15849</v>
      </c>
      <c r="E91" s="8">
        <f t="shared" si="10"/>
        <v>0.022900366284488178</v>
      </c>
      <c r="F91" s="7">
        <v>236699</v>
      </c>
      <c r="G91" s="7">
        <f t="shared" si="11"/>
        <v>236272</v>
      </c>
      <c r="H91" s="7">
        <v>427</v>
      </c>
      <c r="I91" s="2">
        <f t="shared" si="12"/>
        <v>0.0018039788930244742</v>
      </c>
      <c r="J91" s="7">
        <v>27280</v>
      </c>
      <c r="K91" s="7">
        <f t="shared" si="13"/>
        <v>27276</v>
      </c>
      <c r="L91">
        <v>4</v>
      </c>
      <c r="M91" s="2">
        <f t="shared" si="14"/>
        <v>0.0001466275659824047</v>
      </c>
      <c r="N91" s="2"/>
      <c r="P91" s="4" t="s">
        <v>86</v>
      </c>
      <c r="Q91" s="1">
        <f t="shared" si="15"/>
        <v>956064</v>
      </c>
      <c r="R91" s="1">
        <f t="shared" si="16"/>
        <v>939784</v>
      </c>
      <c r="S91" s="3">
        <f t="shared" si="17"/>
        <v>16280</v>
      </c>
      <c r="T91" s="2">
        <f t="shared" si="18"/>
        <v>0.01702814874318037</v>
      </c>
    </row>
    <row r="92" spans="1:20" ht="12.75">
      <c r="A92" s="4" t="s">
        <v>87</v>
      </c>
      <c r="B92" s="7">
        <v>132719</v>
      </c>
      <c r="C92" s="7">
        <f t="shared" si="19"/>
        <v>118665</v>
      </c>
      <c r="D92" s="7">
        <v>14054</v>
      </c>
      <c r="E92" s="8">
        <f t="shared" si="10"/>
        <v>0.10589290154386335</v>
      </c>
      <c r="F92" s="7">
        <v>7679</v>
      </c>
      <c r="G92" s="7">
        <f t="shared" si="11"/>
        <v>7317</v>
      </c>
      <c r="H92" s="7">
        <v>362</v>
      </c>
      <c r="I92" s="2">
        <f t="shared" si="12"/>
        <v>0.04714155488995963</v>
      </c>
      <c r="J92" s="7">
        <v>3642</v>
      </c>
      <c r="K92" s="7">
        <f t="shared" si="13"/>
        <v>3642</v>
      </c>
      <c r="L92">
        <v>0</v>
      </c>
      <c r="M92" s="2">
        <f t="shared" si="14"/>
        <v>0</v>
      </c>
      <c r="N92" s="2"/>
      <c r="P92" s="4" t="s">
        <v>87</v>
      </c>
      <c r="Q92" s="1">
        <f t="shared" si="15"/>
        <v>144040</v>
      </c>
      <c r="R92" s="1">
        <f t="shared" si="16"/>
        <v>129624</v>
      </c>
      <c r="S92" s="3">
        <f t="shared" si="17"/>
        <v>14416</v>
      </c>
      <c r="T92" s="2">
        <f t="shared" si="18"/>
        <v>0.10008331019161344</v>
      </c>
    </row>
    <row r="93" spans="1:20" ht="12.75">
      <c r="A93" s="4" t="s">
        <v>88</v>
      </c>
      <c r="B93" s="7">
        <v>880827</v>
      </c>
      <c r="C93" s="7">
        <f t="shared" si="19"/>
        <v>861778</v>
      </c>
      <c r="D93" s="7">
        <v>19049</v>
      </c>
      <c r="E93" s="8">
        <f t="shared" si="10"/>
        <v>0.021626267133046558</v>
      </c>
      <c r="F93" s="7">
        <v>235260</v>
      </c>
      <c r="G93" s="7">
        <f t="shared" si="11"/>
        <v>234037</v>
      </c>
      <c r="H93" s="7">
        <v>1223</v>
      </c>
      <c r="I93" s="2">
        <f t="shared" si="12"/>
        <v>0.005198503783048542</v>
      </c>
      <c r="J93" s="7">
        <v>122788</v>
      </c>
      <c r="K93" s="7">
        <f t="shared" si="13"/>
        <v>122506</v>
      </c>
      <c r="L93">
        <v>282</v>
      </c>
      <c r="M93" s="2">
        <f t="shared" si="14"/>
        <v>0.0022966413656057595</v>
      </c>
      <c r="N93" s="2"/>
      <c r="P93" s="4" t="s">
        <v>88</v>
      </c>
      <c r="Q93" s="1">
        <f t="shared" si="15"/>
        <v>1238875</v>
      </c>
      <c r="R93" s="1">
        <f t="shared" si="16"/>
        <v>1218321</v>
      </c>
      <c r="S93" s="3">
        <f t="shared" si="17"/>
        <v>20554</v>
      </c>
      <c r="T93" s="2">
        <f t="shared" si="18"/>
        <v>0.016590858641913026</v>
      </c>
    </row>
    <row r="94" spans="1:20" ht="12.75">
      <c r="A94" s="4" t="s">
        <v>89</v>
      </c>
      <c r="B94" s="7">
        <v>265815</v>
      </c>
      <c r="C94" s="7">
        <f t="shared" si="19"/>
        <v>258931</v>
      </c>
      <c r="D94" s="7">
        <v>6884</v>
      </c>
      <c r="E94" s="8">
        <f t="shared" si="10"/>
        <v>0.025897710813911932</v>
      </c>
      <c r="F94" s="7">
        <v>103160</v>
      </c>
      <c r="G94" s="7">
        <f t="shared" si="11"/>
        <v>102949</v>
      </c>
      <c r="H94" s="7">
        <v>211</v>
      </c>
      <c r="I94" s="2">
        <f t="shared" si="12"/>
        <v>0.0020453664210934473</v>
      </c>
      <c r="J94" s="7">
        <v>8723</v>
      </c>
      <c r="K94" s="7">
        <f t="shared" si="13"/>
        <v>8723</v>
      </c>
      <c r="L94">
        <v>0</v>
      </c>
      <c r="M94" s="2">
        <f t="shared" si="14"/>
        <v>0</v>
      </c>
      <c r="N94" s="2"/>
      <c r="P94" s="4" t="s">
        <v>89</v>
      </c>
      <c r="Q94" s="1">
        <f t="shared" si="15"/>
        <v>377698</v>
      </c>
      <c r="R94" s="1">
        <f t="shared" si="16"/>
        <v>370603</v>
      </c>
      <c r="S94" s="3">
        <f t="shared" si="17"/>
        <v>7095</v>
      </c>
      <c r="T94" s="2">
        <f t="shared" si="18"/>
        <v>0.018784849271110782</v>
      </c>
    </row>
    <row r="95" spans="1:20" ht="12.75">
      <c r="A95" s="4" t="s">
        <v>90</v>
      </c>
      <c r="B95" s="7">
        <v>268335</v>
      </c>
      <c r="C95" s="7">
        <f t="shared" si="19"/>
        <v>264345</v>
      </c>
      <c r="D95" s="7">
        <v>3990</v>
      </c>
      <c r="E95" s="8">
        <f t="shared" si="10"/>
        <v>0.014869472860417015</v>
      </c>
      <c r="F95" s="7">
        <v>75596</v>
      </c>
      <c r="G95" s="7">
        <f t="shared" si="11"/>
        <v>75291</v>
      </c>
      <c r="H95" s="7">
        <v>305</v>
      </c>
      <c r="I95" s="2">
        <f t="shared" si="12"/>
        <v>0.004034605005555849</v>
      </c>
      <c r="J95" s="7">
        <v>26871</v>
      </c>
      <c r="K95" s="7">
        <f t="shared" si="13"/>
        <v>26830</v>
      </c>
      <c r="L95">
        <v>41</v>
      </c>
      <c r="M95" s="2">
        <f t="shared" si="14"/>
        <v>0.0015258084924267797</v>
      </c>
      <c r="N95" s="2"/>
      <c r="P95" s="4" t="s">
        <v>90</v>
      </c>
      <c r="Q95" s="1">
        <f t="shared" si="15"/>
        <v>370802</v>
      </c>
      <c r="R95" s="1">
        <f t="shared" si="16"/>
        <v>366466</v>
      </c>
      <c r="S95" s="3">
        <f t="shared" si="17"/>
        <v>4336</v>
      </c>
      <c r="T95" s="2">
        <f t="shared" si="18"/>
        <v>0.011693572310828959</v>
      </c>
    </row>
    <row r="96" spans="1:20" ht="12.75">
      <c r="A96" s="4" t="s">
        <v>91</v>
      </c>
      <c r="B96" s="7">
        <v>786742</v>
      </c>
      <c r="C96" s="7">
        <f t="shared" si="19"/>
        <v>762419</v>
      </c>
      <c r="D96" s="7">
        <v>24323</v>
      </c>
      <c r="E96" s="8">
        <f t="shared" si="10"/>
        <v>0.030916107186345715</v>
      </c>
      <c r="F96" s="7">
        <v>280466</v>
      </c>
      <c r="G96" s="7">
        <f t="shared" si="11"/>
        <v>278363</v>
      </c>
      <c r="H96" s="7">
        <v>2103</v>
      </c>
      <c r="I96" s="2">
        <f t="shared" si="12"/>
        <v>0.007498235080187973</v>
      </c>
      <c r="J96" s="7">
        <v>67696</v>
      </c>
      <c r="K96" s="7">
        <f t="shared" si="13"/>
        <v>67647</v>
      </c>
      <c r="L96">
        <v>49</v>
      </c>
      <c r="M96" s="2">
        <f t="shared" si="14"/>
        <v>0.0007238241550460884</v>
      </c>
      <c r="N96" s="2"/>
      <c r="P96" s="4" t="s">
        <v>91</v>
      </c>
      <c r="Q96" s="1">
        <f t="shared" si="15"/>
        <v>1134904</v>
      </c>
      <c r="R96" s="1">
        <f t="shared" si="16"/>
        <v>1108429</v>
      </c>
      <c r="S96" s="3">
        <f t="shared" si="17"/>
        <v>26475</v>
      </c>
      <c r="T96" s="2">
        <f t="shared" si="18"/>
        <v>0.023327964303588675</v>
      </c>
    </row>
    <row r="97" spans="1:20" ht="12.75">
      <c r="A97" s="4" t="s">
        <v>92</v>
      </c>
      <c r="B97" s="7">
        <v>230195</v>
      </c>
      <c r="C97" s="7">
        <f t="shared" si="19"/>
        <v>213965</v>
      </c>
      <c r="D97" s="7">
        <v>16230</v>
      </c>
      <c r="E97" s="8">
        <f t="shared" si="10"/>
        <v>0.070505441039119</v>
      </c>
      <c r="F97" s="7">
        <v>59390</v>
      </c>
      <c r="G97" s="7">
        <f t="shared" si="11"/>
        <v>58763</v>
      </c>
      <c r="H97" s="7">
        <v>627</v>
      </c>
      <c r="I97" s="2">
        <f t="shared" si="12"/>
        <v>0.01055733288432396</v>
      </c>
      <c r="J97" s="7">
        <v>19001</v>
      </c>
      <c r="K97" s="7">
        <f t="shared" si="13"/>
        <v>19001</v>
      </c>
      <c r="L97">
        <v>0</v>
      </c>
      <c r="M97" s="2">
        <f t="shared" si="14"/>
        <v>0</v>
      </c>
      <c r="N97" s="2"/>
      <c r="P97" s="4" t="s">
        <v>92</v>
      </c>
      <c r="Q97" s="1">
        <f t="shared" si="15"/>
        <v>308586</v>
      </c>
      <c r="R97" s="1">
        <f t="shared" si="16"/>
        <v>291729</v>
      </c>
      <c r="S97" s="3">
        <f t="shared" si="17"/>
        <v>16857</v>
      </c>
      <c r="T97" s="2">
        <f t="shared" si="18"/>
        <v>0.05462658707783243</v>
      </c>
    </row>
    <row r="98" spans="1:20" ht="12.75">
      <c r="A98" s="4" t="s">
        <v>93</v>
      </c>
      <c r="B98" s="7">
        <v>782683</v>
      </c>
      <c r="C98" s="7">
        <f t="shared" si="19"/>
        <v>754920</v>
      </c>
      <c r="D98" s="7">
        <v>27763</v>
      </c>
      <c r="E98" s="8">
        <f t="shared" si="10"/>
        <v>0.035471576615309135</v>
      </c>
      <c r="F98" s="7">
        <v>252221</v>
      </c>
      <c r="G98" s="7">
        <f t="shared" si="11"/>
        <v>249103</v>
      </c>
      <c r="H98" s="7">
        <v>3118</v>
      </c>
      <c r="I98" s="2">
        <f t="shared" si="12"/>
        <v>0.012362174442255007</v>
      </c>
      <c r="J98" s="7">
        <v>75744</v>
      </c>
      <c r="K98" s="7">
        <f t="shared" si="13"/>
        <v>75744</v>
      </c>
      <c r="L98">
        <v>0</v>
      </c>
      <c r="M98" s="2">
        <f t="shared" si="14"/>
        <v>0</v>
      </c>
      <c r="N98" s="2"/>
      <c r="P98" s="4" t="s">
        <v>93</v>
      </c>
      <c r="Q98" s="1">
        <f t="shared" si="15"/>
        <v>1110648</v>
      </c>
      <c r="R98" s="1">
        <f t="shared" si="16"/>
        <v>1079767</v>
      </c>
      <c r="S98" s="3">
        <f t="shared" si="17"/>
        <v>30881</v>
      </c>
      <c r="T98" s="2">
        <f t="shared" si="18"/>
        <v>0.027804488910978097</v>
      </c>
    </row>
    <row r="99" spans="1:20" ht="12.75">
      <c r="A99" s="4" t="s">
        <v>94</v>
      </c>
      <c r="B99" s="7">
        <v>1464226</v>
      </c>
      <c r="C99" s="7">
        <f t="shared" si="19"/>
        <v>1448747</v>
      </c>
      <c r="D99" s="7">
        <v>15479</v>
      </c>
      <c r="E99" s="8">
        <f t="shared" si="10"/>
        <v>0.010571455499355974</v>
      </c>
      <c r="F99" s="7">
        <v>497312</v>
      </c>
      <c r="G99" s="7">
        <f t="shared" si="11"/>
        <v>496580</v>
      </c>
      <c r="H99" s="7">
        <v>732</v>
      </c>
      <c r="I99" s="2">
        <f t="shared" si="12"/>
        <v>0.0014719130043111769</v>
      </c>
      <c r="J99" s="7">
        <v>215648</v>
      </c>
      <c r="K99" s="7">
        <f t="shared" si="13"/>
        <v>215548</v>
      </c>
      <c r="L99">
        <v>100</v>
      </c>
      <c r="M99" s="2">
        <f t="shared" si="14"/>
        <v>0.00046371865261908297</v>
      </c>
      <c r="N99" s="2"/>
      <c r="P99" s="4" t="s">
        <v>94</v>
      </c>
      <c r="Q99" s="1">
        <f t="shared" si="15"/>
        <v>2177186</v>
      </c>
      <c r="R99" s="1">
        <f t="shared" si="16"/>
        <v>2160875</v>
      </c>
      <c r="S99" s="3">
        <f t="shared" si="17"/>
        <v>16311</v>
      </c>
      <c r="T99" s="2">
        <f t="shared" si="18"/>
        <v>0.007491780674687418</v>
      </c>
    </row>
    <row r="100" spans="1:20" ht="12.75">
      <c r="A100" s="4" t="s">
        <v>95</v>
      </c>
      <c r="B100" s="7">
        <v>218831</v>
      </c>
      <c r="C100" s="7">
        <f t="shared" si="19"/>
        <v>213562</v>
      </c>
      <c r="D100" s="7">
        <v>5269</v>
      </c>
      <c r="E100" s="8">
        <f t="shared" si="10"/>
        <v>0.024077941425118012</v>
      </c>
      <c r="F100" s="7">
        <v>26202</v>
      </c>
      <c r="G100" s="7">
        <f t="shared" si="11"/>
        <v>26142</v>
      </c>
      <c r="H100" s="7">
        <v>60</v>
      </c>
      <c r="I100" s="2">
        <f t="shared" si="12"/>
        <v>0.002289901534234028</v>
      </c>
      <c r="J100" s="7">
        <v>9830</v>
      </c>
      <c r="K100" s="7">
        <f t="shared" si="13"/>
        <v>9830</v>
      </c>
      <c r="L100">
        <v>0</v>
      </c>
      <c r="M100" s="2">
        <f t="shared" si="14"/>
        <v>0</v>
      </c>
      <c r="N100" s="2"/>
      <c r="P100" s="4" t="s">
        <v>95</v>
      </c>
      <c r="Q100" s="1">
        <f t="shared" si="15"/>
        <v>254863</v>
      </c>
      <c r="R100" s="1">
        <f t="shared" si="16"/>
        <v>249534</v>
      </c>
      <c r="S100" s="3">
        <f t="shared" si="17"/>
        <v>5329</v>
      </c>
      <c r="T100" s="2">
        <f t="shared" si="18"/>
        <v>0.020909272825007947</v>
      </c>
    </row>
    <row r="101" spans="1:20" ht="12.75">
      <c r="A101" s="4" t="s">
        <v>96</v>
      </c>
      <c r="B101" s="7">
        <v>660793</v>
      </c>
      <c r="C101" s="7">
        <f t="shared" si="19"/>
        <v>646594</v>
      </c>
      <c r="D101" s="7">
        <v>14199</v>
      </c>
      <c r="E101" s="8">
        <f t="shared" si="10"/>
        <v>0.02148781842422665</v>
      </c>
      <c r="F101" s="7">
        <v>150607</v>
      </c>
      <c r="G101" s="7">
        <f t="shared" si="11"/>
        <v>139711</v>
      </c>
      <c r="H101" s="7">
        <v>10896</v>
      </c>
      <c r="I101" s="2">
        <f t="shared" si="12"/>
        <v>0.07234723485628158</v>
      </c>
      <c r="J101" s="7">
        <v>32688</v>
      </c>
      <c r="K101" s="7">
        <f t="shared" si="13"/>
        <v>32678</v>
      </c>
      <c r="L101">
        <v>10</v>
      </c>
      <c r="M101" s="2">
        <f t="shared" si="14"/>
        <v>0.00030592266275085656</v>
      </c>
      <c r="N101" s="2"/>
      <c r="P101" s="4" t="s">
        <v>96</v>
      </c>
      <c r="Q101" s="1">
        <f t="shared" si="15"/>
        <v>844088</v>
      </c>
      <c r="R101" s="1">
        <f t="shared" si="16"/>
        <v>818983</v>
      </c>
      <c r="S101" s="3">
        <f t="shared" si="17"/>
        <v>25105</v>
      </c>
      <c r="T101" s="2">
        <f t="shared" si="18"/>
        <v>0.029742159585256514</v>
      </c>
    </row>
    <row r="102" spans="1:20" ht="12.75">
      <c r="A102" s="4" t="s">
        <v>97</v>
      </c>
      <c r="B102" s="7">
        <v>3105674</v>
      </c>
      <c r="C102" s="7">
        <f t="shared" si="19"/>
        <v>3063289</v>
      </c>
      <c r="D102" s="7">
        <v>42385</v>
      </c>
      <c r="E102" s="8">
        <f t="shared" si="10"/>
        <v>0.013647601132636586</v>
      </c>
      <c r="F102" s="7">
        <v>209240</v>
      </c>
      <c r="G102" s="7">
        <f t="shared" si="11"/>
        <v>199064</v>
      </c>
      <c r="H102" s="7">
        <v>10176</v>
      </c>
      <c r="I102" s="2">
        <f t="shared" si="12"/>
        <v>0.04863314853756452</v>
      </c>
      <c r="J102" s="7">
        <v>126223</v>
      </c>
      <c r="K102" s="7">
        <f t="shared" si="13"/>
        <v>121225</v>
      </c>
      <c r="L102">
        <v>4998</v>
      </c>
      <c r="M102" s="2">
        <f t="shared" si="14"/>
        <v>0.03959658699286184</v>
      </c>
      <c r="N102" s="2"/>
      <c r="P102" s="4" t="s">
        <v>97</v>
      </c>
      <c r="Q102" s="1">
        <f t="shared" si="15"/>
        <v>3441137</v>
      </c>
      <c r="R102" s="1">
        <f t="shared" si="16"/>
        <v>3383578</v>
      </c>
      <c r="S102" s="3">
        <f t="shared" si="17"/>
        <v>57559</v>
      </c>
      <c r="T102" s="2">
        <f t="shared" si="18"/>
        <v>0.016726738865671435</v>
      </c>
    </row>
    <row r="103" spans="1:20" ht="12.75">
      <c r="A103" s="4" t="s">
        <v>98</v>
      </c>
      <c r="B103" s="7">
        <v>350095</v>
      </c>
      <c r="C103" s="7">
        <f t="shared" si="19"/>
        <v>342192</v>
      </c>
      <c r="D103" s="7">
        <v>7903</v>
      </c>
      <c r="E103" s="8">
        <f t="shared" si="10"/>
        <v>0.02257387280595267</v>
      </c>
      <c r="F103" s="7">
        <v>21936</v>
      </c>
      <c r="G103" s="7">
        <f t="shared" si="11"/>
        <v>21788</v>
      </c>
      <c r="H103" s="7">
        <v>148</v>
      </c>
      <c r="I103" s="2">
        <f t="shared" si="12"/>
        <v>0.00674690007293946</v>
      </c>
      <c r="J103" s="7">
        <v>8983</v>
      </c>
      <c r="K103" s="7">
        <f t="shared" si="13"/>
        <v>8983</v>
      </c>
      <c r="L103">
        <v>0</v>
      </c>
      <c r="M103" s="2">
        <f t="shared" si="14"/>
        <v>0</v>
      </c>
      <c r="N103" s="2"/>
      <c r="P103" s="4" t="s">
        <v>98</v>
      </c>
      <c r="Q103" s="1">
        <f t="shared" si="15"/>
        <v>381014</v>
      </c>
      <c r="R103" s="1">
        <f t="shared" si="16"/>
        <v>372963</v>
      </c>
      <c r="S103" s="3">
        <f t="shared" si="17"/>
        <v>8051</v>
      </c>
      <c r="T103" s="2">
        <f t="shared" si="18"/>
        <v>0.02113045714855622</v>
      </c>
    </row>
    <row r="104" spans="1:20" ht="12.75">
      <c r="A104" s="4" t="s">
        <v>99</v>
      </c>
      <c r="B104" s="7">
        <v>67651</v>
      </c>
      <c r="C104" s="7">
        <f t="shared" si="19"/>
        <v>61050</v>
      </c>
      <c r="D104" s="7">
        <v>6601</v>
      </c>
      <c r="E104" s="8">
        <f t="shared" si="10"/>
        <v>0.09757431523554715</v>
      </c>
      <c r="F104" s="7">
        <v>8627</v>
      </c>
      <c r="G104" s="7">
        <f t="shared" si="11"/>
        <v>4214</v>
      </c>
      <c r="H104" s="7">
        <v>4413</v>
      </c>
      <c r="I104" s="2">
        <f t="shared" si="12"/>
        <v>0.5115335574359569</v>
      </c>
      <c r="J104" s="7">
        <v>1495</v>
      </c>
      <c r="K104" s="7">
        <f t="shared" si="13"/>
        <v>1075</v>
      </c>
      <c r="L104">
        <v>420</v>
      </c>
      <c r="M104" s="2">
        <f t="shared" si="14"/>
        <v>0.2809364548494983</v>
      </c>
      <c r="N104" s="2"/>
      <c r="P104" s="4" t="s">
        <v>99</v>
      </c>
      <c r="Q104" s="1">
        <f t="shared" si="15"/>
        <v>77773</v>
      </c>
      <c r="R104" s="1">
        <f t="shared" si="16"/>
        <v>66339</v>
      </c>
      <c r="S104" s="3">
        <f t="shared" si="17"/>
        <v>11434</v>
      </c>
      <c r="T104" s="2">
        <f t="shared" si="18"/>
        <v>0.14701760250986845</v>
      </c>
    </row>
    <row r="105" spans="1:20" ht="12.75">
      <c r="A105" s="4" t="s">
        <v>100</v>
      </c>
      <c r="B105" s="7">
        <v>448095</v>
      </c>
      <c r="C105" s="7">
        <f t="shared" si="19"/>
        <v>441236</v>
      </c>
      <c r="D105" s="7">
        <v>6859</v>
      </c>
      <c r="E105" s="8">
        <f t="shared" si="10"/>
        <v>0.015307021948470749</v>
      </c>
      <c r="F105" s="7">
        <v>137889</v>
      </c>
      <c r="G105" s="7">
        <f t="shared" si="11"/>
        <v>137889</v>
      </c>
      <c r="H105" s="7">
        <v>0</v>
      </c>
      <c r="I105" s="2">
        <f t="shared" si="12"/>
        <v>0</v>
      </c>
      <c r="J105" s="7">
        <v>10905</v>
      </c>
      <c r="K105" s="7">
        <f t="shared" si="13"/>
        <v>10905</v>
      </c>
      <c r="L105">
        <v>0</v>
      </c>
      <c r="M105" s="2">
        <f t="shared" si="14"/>
        <v>0</v>
      </c>
      <c r="N105" s="2"/>
      <c r="P105" s="4" t="s">
        <v>100</v>
      </c>
      <c r="Q105" s="1">
        <f t="shared" si="15"/>
        <v>596889</v>
      </c>
      <c r="R105" s="1">
        <f t="shared" si="16"/>
        <v>590030</v>
      </c>
      <c r="S105" s="3">
        <f t="shared" si="17"/>
        <v>6859</v>
      </c>
      <c r="T105" s="2">
        <f t="shared" si="18"/>
        <v>0.011491248791651379</v>
      </c>
    </row>
    <row r="106" spans="1:20" ht="12.75">
      <c r="A106" s="4" t="s">
        <v>101</v>
      </c>
      <c r="B106" s="7">
        <v>745026</v>
      </c>
      <c r="C106" s="7">
        <f t="shared" si="19"/>
        <v>678603</v>
      </c>
      <c r="D106" s="7">
        <v>66423</v>
      </c>
      <c r="E106" s="8">
        <f t="shared" si="10"/>
        <v>0.08915527780238543</v>
      </c>
      <c r="F106" s="7">
        <v>548156</v>
      </c>
      <c r="G106" s="7">
        <f t="shared" si="11"/>
        <v>533896</v>
      </c>
      <c r="H106" s="7">
        <v>14260</v>
      </c>
      <c r="I106" s="2">
        <f t="shared" si="12"/>
        <v>0.026014492224841104</v>
      </c>
      <c r="J106" s="7">
        <v>157915</v>
      </c>
      <c r="K106" s="7">
        <f t="shared" si="13"/>
        <v>157303</v>
      </c>
      <c r="L106">
        <v>612</v>
      </c>
      <c r="M106" s="2">
        <f t="shared" si="14"/>
        <v>0.0038755026438273754</v>
      </c>
      <c r="N106" s="2"/>
      <c r="P106" s="4" t="s">
        <v>101</v>
      </c>
      <c r="Q106" s="1">
        <f t="shared" si="15"/>
        <v>1451097</v>
      </c>
      <c r="R106" s="1">
        <f t="shared" si="16"/>
        <v>1369802</v>
      </c>
      <c r="S106" s="3">
        <f t="shared" si="17"/>
        <v>81295</v>
      </c>
      <c r="T106" s="2">
        <f t="shared" si="18"/>
        <v>0.05602313284363485</v>
      </c>
    </row>
    <row r="107" spans="1:20" ht="12.75">
      <c r="A107" s="4" t="s">
        <v>102</v>
      </c>
      <c r="B107" s="7">
        <v>2086866</v>
      </c>
      <c r="C107" s="7">
        <f t="shared" si="19"/>
        <v>1806564</v>
      </c>
      <c r="D107" s="7">
        <v>280302</v>
      </c>
      <c r="E107" s="8">
        <f aca="true" t="shared" si="20" ref="E107:E129">+D107/B107</f>
        <v>0.13431720100859373</v>
      </c>
      <c r="F107" s="7">
        <v>1528702</v>
      </c>
      <c r="G107" s="7">
        <f t="shared" si="11"/>
        <v>1461464</v>
      </c>
      <c r="H107" s="7">
        <v>67238</v>
      </c>
      <c r="I107" s="2">
        <f t="shared" si="12"/>
        <v>0.04398371952152872</v>
      </c>
      <c r="J107" s="7">
        <v>166286</v>
      </c>
      <c r="K107" s="7">
        <f t="shared" si="13"/>
        <v>151747</v>
      </c>
      <c r="L107">
        <v>14539</v>
      </c>
      <c r="M107" s="2">
        <f t="shared" si="14"/>
        <v>0.08743369856752824</v>
      </c>
      <c r="N107" s="2"/>
      <c r="P107" s="4" t="s">
        <v>102</v>
      </c>
      <c r="Q107" s="1">
        <f t="shared" si="15"/>
        <v>3781854</v>
      </c>
      <c r="R107" s="1">
        <f t="shared" si="16"/>
        <v>3419775</v>
      </c>
      <c r="S107" s="3">
        <f t="shared" si="17"/>
        <v>362079</v>
      </c>
      <c r="T107" s="2">
        <f t="shared" si="18"/>
        <v>0.09574113649019766</v>
      </c>
    </row>
    <row r="108" spans="1:20" ht="12.75">
      <c r="A108" s="4" t="s">
        <v>103</v>
      </c>
      <c r="B108" s="7">
        <v>285703</v>
      </c>
      <c r="C108" s="7">
        <f t="shared" si="19"/>
        <v>265490</v>
      </c>
      <c r="D108" s="7">
        <v>20213</v>
      </c>
      <c r="E108" s="8">
        <f t="shared" si="20"/>
        <v>0.07074829455763502</v>
      </c>
      <c r="F108" s="7">
        <v>48387</v>
      </c>
      <c r="G108" s="7">
        <f t="shared" si="11"/>
        <v>47878</v>
      </c>
      <c r="H108" s="7">
        <v>509</v>
      </c>
      <c r="I108" s="2">
        <f t="shared" si="12"/>
        <v>0.010519354372042078</v>
      </c>
      <c r="J108" s="7">
        <v>34522</v>
      </c>
      <c r="K108" s="7">
        <f t="shared" si="13"/>
        <v>34433</v>
      </c>
      <c r="L108">
        <v>89</v>
      </c>
      <c r="M108" s="2">
        <f t="shared" si="14"/>
        <v>0.002578066160709113</v>
      </c>
      <c r="N108" s="2"/>
      <c r="P108" s="4" t="s">
        <v>103</v>
      </c>
      <c r="Q108" s="1">
        <f t="shared" si="15"/>
        <v>368612</v>
      </c>
      <c r="R108" s="1">
        <f t="shared" si="16"/>
        <v>347801</v>
      </c>
      <c r="S108" s="3">
        <f t="shared" si="17"/>
        <v>20811</v>
      </c>
      <c r="T108" s="2">
        <f t="shared" si="18"/>
        <v>0.056457738760539534</v>
      </c>
    </row>
    <row r="109" spans="1:20" ht="12.75">
      <c r="A109" s="4" t="s">
        <v>104</v>
      </c>
      <c r="B109" s="7">
        <v>2178874</v>
      </c>
      <c r="C109" s="7">
        <f t="shared" si="19"/>
        <v>2122322</v>
      </c>
      <c r="D109" s="7">
        <v>56552</v>
      </c>
      <c r="E109" s="8">
        <f t="shared" si="20"/>
        <v>0.025954690358414485</v>
      </c>
      <c r="F109" s="7">
        <v>537670</v>
      </c>
      <c r="G109" s="7">
        <f t="shared" si="11"/>
        <v>535300</v>
      </c>
      <c r="H109" s="7">
        <v>2370</v>
      </c>
      <c r="I109" s="2">
        <f t="shared" si="12"/>
        <v>0.004407908196477393</v>
      </c>
      <c r="J109" s="7">
        <v>348117</v>
      </c>
      <c r="K109" s="7">
        <f t="shared" si="13"/>
        <v>347076</v>
      </c>
      <c r="L109">
        <v>1041</v>
      </c>
      <c r="M109" s="2">
        <f t="shared" si="14"/>
        <v>0.0029903739260076353</v>
      </c>
      <c r="N109" s="2"/>
      <c r="P109" s="4" t="s">
        <v>104</v>
      </c>
      <c r="Q109" s="1">
        <f t="shared" si="15"/>
        <v>3064661</v>
      </c>
      <c r="R109" s="1">
        <f t="shared" si="16"/>
        <v>3004698</v>
      </c>
      <c r="S109" s="3">
        <f t="shared" si="17"/>
        <v>59963</v>
      </c>
      <c r="T109" s="2">
        <f t="shared" si="18"/>
        <v>0.019565948729729</v>
      </c>
    </row>
    <row r="110" spans="1:20" ht="12.75">
      <c r="A110" s="4" t="s">
        <v>105</v>
      </c>
      <c r="B110" s="7">
        <v>55388</v>
      </c>
      <c r="C110" s="7">
        <f t="shared" si="19"/>
        <v>54643</v>
      </c>
      <c r="D110" s="7">
        <v>745</v>
      </c>
      <c r="E110" s="8">
        <f t="shared" si="20"/>
        <v>0.013450566909799956</v>
      </c>
      <c r="F110" s="7">
        <v>3219</v>
      </c>
      <c r="G110" s="7">
        <f t="shared" si="11"/>
        <v>3219</v>
      </c>
      <c r="H110" s="7">
        <v>0</v>
      </c>
      <c r="I110" s="2">
        <f t="shared" si="12"/>
        <v>0</v>
      </c>
      <c r="J110" s="7">
        <v>715</v>
      </c>
      <c r="K110" s="7">
        <f t="shared" si="13"/>
        <v>715</v>
      </c>
      <c r="L110">
        <v>0</v>
      </c>
      <c r="M110" s="2">
        <f t="shared" si="14"/>
        <v>0</v>
      </c>
      <c r="N110" s="2"/>
      <c r="P110" s="4" t="s">
        <v>105</v>
      </c>
      <c r="Q110" s="1">
        <f t="shared" si="15"/>
        <v>59322</v>
      </c>
      <c r="R110" s="1">
        <f t="shared" si="16"/>
        <v>58577</v>
      </c>
      <c r="S110" s="3">
        <f t="shared" si="17"/>
        <v>745</v>
      </c>
      <c r="T110" s="2">
        <f t="shared" si="18"/>
        <v>0.01255857860490206</v>
      </c>
    </row>
    <row r="111" spans="1:20" ht="12.75">
      <c r="A111" s="4" t="s">
        <v>106</v>
      </c>
      <c r="B111" s="7">
        <v>311908</v>
      </c>
      <c r="C111" s="7">
        <f t="shared" si="19"/>
        <v>302130</v>
      </c>
      <c r="D111" s="7">
        <v>9778</v>
      </c>
      <c r="E111" s="8">
        <f t="shared" si="20"/>
        <v>0.0313489875219616</v>
      </c>
      <c r="F111" s="7">
        <v>73510</v>
      </c>
      <c r="G111" s="7">
        <f t="shared" si="11"/>
        <v>73250</v>
      </c>
      <c r="H111" s="7">
        <v>260</v>
      </c>
      <c r="I111" s="2">
        <f t="shared" si="12"/>
        <v>0.003536933750510135</v>
      </c>
      <c r="J111" s="7">
        <v>17540</v>
      </c>
      <c r="K111" s="7">
        <f t="shared" si="13"/>
        <v>17392</v>
      </c>
      <c r="L111">
        <v>148</v>
      </c>
      <c r="M111" s="2">
        <f t="shared" si="14"/>
        <v>0.008437856328392246</v>
      </c>
      <c r="N111" s="2"/>
      <c r="P111" s="4" t="s">
        <v>106</v>
      </c>
      <c r="Q111" s="1">
        <f t="shared" si="15"/>
        <v>402958</v>
      </c>
      <c r="R111" s="1">
        <f t="shared" si="16"/>
        <v>392772</v>
      </c>
      <c r="S111" s="3">
        <f t="shared" si="17"/>
        <v>10186</v>
      </c>
      <c r="T111" s="2">
        <f t="shared" si="18"/>
        <v>0.0252780686820959</v>
      </c>
    </row>
    <row r="112" spans="1:20" ht="12.75">
      <c r="A112" s="4" t="s">
        <v>107</v>
      </c>
      <c r="B112" s="7">
        <v>681943</v>
      </c>
      <c r="C112" s="7">
        <f t="shared" si="19"/>
        <v>657565</v>
      </c>
      <c r="D112" s="7">
        <v>24378</v>
      </c>
      <c r="E112" s="8">
        <f t="shared" si="20"/>
        <v>0.03574785575920568</v>
      </c>
      <c r="F112" s="7">
        <v>150130</v>
      </c>
      <c r="G112" s="7">
        <f t="shared" si="11"/>
        <v>147930</v>
      </c>
      <c r="H112" s="7">
        <v>2200</v>
      </c>
      <c r="I112" s="2">
        <f t="shared" si="12"/>
        <v>0.014653966562312663</v>
      </c>
      <c r="J112" s="7">
        <v>62962</v>
      </c>
      <c r="K112" s="7">
        <f t="shared" si="13"/>
        <v>62689</v>
      </c>
      <c r="L112">
        <v>273</v>
      </c>
      <c r="M112" s="2">
        <f t="shared" si="14"/>
        <v>0.004335948667450208</v>
      </c>
      <c r="N112" s="2"/>
      <c r="P112" s="4" t="s">
        <v>107</v>
      </c>
      <c r="Q112" s="1">
        <f t="shared" si="15"/>
        <v>895035</v>
      </c>
      <c r="R112" s="1">
        <f t="shared" si="16"/>
        <v>868184</v>
      </c>
      <c r="S112" s="3">
        <f t="shared" si="17"/>
        <v>26851</v>
      </c>
      <c r="T112" s="2">
        <f t="shared" si="18"/>
        <v>0.029999944136262828</v>
      </c>
    </row>
    <row r="113" spans="1:20" ht="12.75">
      <c r="A113" s="4" t="s">
        <v>108</v>
      </c>
      <c r="B113" s="7">
        <v>498376</v>
      </c>
      <c r="C113" s="7">
        <f t="shared" si="19"/>
        <v>489889</v>
      </c>
      <c r="D113" s="7">
        <v>8487</v>
      </c>
      <c r="E113" s="8">
        <f t="shared" si="20"/>
        <v>0.01702931120278665</v>
      </c>
      <c r="F113" s="7">
        <v>155846</v>
      </c>
      <c r="G113" s="7">
        <f t="shared" si="11"/>
        <v>133582</v>
      </c>
      <c r="H113" s="7">
        <v>22264</v>
      </c>
      <c r="I113" s="2">
        <f t="shared" si="12"/>
        <v>0.14285897616878201</v>
      </c>
      <c r="J113" s="7">
        <v>49667</v>
      </c>
      <c r="K113" s="7">
        <f t="shared" si="13"/>
        <v>49452</v>
      </c>
      <c r="L113">
        <v>215</v>
      </c>
      <c r="M113" s="2">
        <f t="shared" si="14"/>
        <v>0.004328830007852297</v>
      </c>
      <c r="N113" s="2"/>
      <c r="P113" s="4" t="s">
        <v>108</v>
      </c>
      <c r="Q113" s="1">
        <f t="shared" si="15"/>
        <v>703889</v>
      </c>
      <c r="R113" s="1">
        <f t="shared" si="16"/>
        <v>672923</v>
      </c>
      <c r="S113" s="3">
        <f t="shared" si="17"/>
        <v>30966</v>
      </c>
      <c r="T113" s="2">
        <f t="shared" si="18"/>
        <v>0.04399273180856641</v>
      </c>
    </row>
    <row r="114" spans="1:20" ht="12.75">
      <c r="A114" s="4" t="s">
        <v>109</v>
      </c>
      <c r="B114" s="7">
        <v>1883345</v>
      </c>
      <c r="C114" s="7">
        <f t="shared" si="19"/>
        <v>1858835</v>
      </c>
      <c r="D114" s="7">
        <v>24510</v>
      </c>
      <c r="E114" s="8">
        <f t="shared" si="20"/>
        <v>0.013014078673848923</v>
      </c>
      <c r="F114" s="7">
        <v>360686</v>
      </c>
      <c r="G114" s="7">
        <f t="shared" si="11"/>
        <v>360057</v>
      </c>
      <c r="H114" s="7">
        <v>629</v>
      </c>
      <c r="I114" s="2">
        <f t="shared" si="12"/>
        <v>0.001743899125555192</v>
      </c>
      <c r="J114" s="7">
        <v>356221</v>
      </c>
      <c r="K114" s="7">
        <f t="shared" si="13"/>
        <v>354930</v>
      </c>
      <c r="L114">
        <v>1291</v>
      </c>
      <c r="M114" s="2">
        <f t="shared" si="14"/>
        <v>0.003624154668029117</v>
      </c>
      <c r="N114" s="2"/>
      <c r="P114" s="4" t="s">
        <v>109</v>
      </c>
      <c r="Q114" s="1">
        <f t="shared" si="15"/>
        <v>2600252</v>
      </c>
      <c r="R114" s="1">
        <f t="shared" si="16"/>
        <v>2573822</v>
      </c>
      <c r="S114" s="3">
        <f t="shared" si="17"/>
        <v>26430</v>
      </c>
      <c r="T114" s="2">
        <f t="shared" si="18"/>
        <v>0.010164399450514797</v>
      </c>
    </row>
    <row r="115" spans="1:20" ht="12.75">
      <c r="A115" s="4" t="s">
        <v>110</v>
      </c>
      <c r="B115" s="7">
        <v>1843916</v>
      </c>
      <c r="C115" s="7">
        <f t="shared" si="19"/>
        <v>1804905</v>
      </c>
      <c r="D115" s="7">
        <v>39011</v>
      </c>
      <c r="E115" s="8">
        <f t="shared" si="20"/>
        <v>0.02115660366307359</v>
      </c>
      <c r="F115" s="7">
        <v>600554</v>
      </c>
      <c r="G115" s="7">
        <f t="shared" si="11"/>
        <v>584172</v>
      </c>
      <c r="H115" s="7">
        <v>16382</v>
      </c>
      <c r="I115" s="2">
        <f t="shared" si="12"/>
        <v>0.027278146511387817</v>
      </c>
      <c r="J115" s="7">
        <v>224656</v>
      </c>
      <c r="K115" s="7">
        <f t="shared" si="13"/>
        <v>223819</v>
      </c>
      <c r="L115">
        <v>837</v>
      </c>
      <c r="M115" s="2">
        <f t="shared" si="14"/>
        <v>0.0037256961754860763</v>
      </c>
      <c r="N115" s="2"/>
      <c r="P115" s="4" t="s">
        <v>110</v>
      </c>
      <c r="Q115" s="1">
        <f t="shared" si="15"/>
        <v>2669126</v>
      </c>
      <c r="R115" s="1">
        <f t="shared" si="16"/>
        <v>2612896</v>
      </c>
      <c r="S115" s="3">
        <f t="shared" si="17"/>
        <v>56230</v>
      </c>
      <c r="T115" s="2">
        <f t="shared" si="18"/>
        <v>0.02106682112421819</v>
      </c>
    </row>
    <row r="116" spans="1:20" ht="12.75">
      <c r="A116" s="4" t="s">
        <v>111</v>
      </c>
      <c r="B116" s="7">
        <v>802039</v>
      </c>
      <c r="C116" s="7">
        <f t="shared" si="19"/>
        <v>791093</v>
      </c>
      <c r="D116" s="7">
        <v>10946</v>
      </c>
      <c r="E116" s="8">
        <f t="shared" si="20"/>
        <v>0.013647715385411433</v>
      </c>
      <c r="F116" s="7">
        <v>498800</v>
      </c>
      <c r="G116" s="7">
        <f t="shared" si="11"/>
        <v>498800</v>
      </c>
      <c r="H116" s="7">
        <v>0</v>
      </c>
      <c r="I116" s="2">
        <f t="shared" si="12"/>
        <v>0</v>
      </c>
      <c r="J116" s="7">
        <v>137164</v>
      </c>
      <c r="K116" s="7">
        <f t="shared" si="13"/>
        <v>137164</v>
      </c>
      <c r="L116">
        <v>0</v>
      </c>
      <c r="M116" s="2">
        <f t="shared" si="14"/>
        <v>0</v>
      </c>
      <c r="N116" s="2"/>
      <c r="P116" s="4" t="s">
        <v>111</v>
      </c>
      <c r="Q116" s="1">
        <f t="shared" si="15"/>
        <v>1438003</v>
      </c>
      <c r="R116" s="1">
        <f t="shared" si="16"/>
        <v>1427057</v>
      </c>
      <c r="S116" s="3">
        <f t="shared" si="17"/>
        <v>10946</v>
      </c>
      <c r="T116" s="2">
        <f t="shared" si="18"/>
        <v>0.007611945176748588</v>
      </c>
    </row>
    <row r="117" spans="1:20" ht="12.75">
      <c r="A117" s="4" t="s">
        <v>112</v>
      </c>
      <c r="B117" s="7">
        <v>435733</v>
      </c>
      <c r="C117" s="7">
        <f t="shared" si="19"/>
        <v>428579</v>
      </c>
      <c r="D117" s="7">
        <v>7154</v>
      </c>
      <c r="E117" s="8">
        <f t="shared" si="20"/>
        <v>0.01641831121351837</v>
      </c>
      <c r="F117" s="7">
        <v>29939</v>
      </c>
      <c r="G117" s="7">
        <f t="shared" si="11"/>
        <v>29699</v>
      </c>
      <c r="H117" s="7">
        <v>240</v>
      </c>
      <c r="I117" s="2">
        <f t="shared" si="12"/>
        <v>0.00801629980961288</v>
      </c>
      <c r="J117" s="7">
        <v>18847</v>
      </c>
      <c r="K117" s="7">
        <f t="shared" si="13"/>
        <v>18601</v>
      </c>
      <c r="L117">
        <v>246</v>
      </c>
      <c r="M117" s="2">
        <f t="shared" si="14"/>
        <v>0.013052475194991245</v>
      </c>
      <c r="N117" s="2"/>
      <c r="P117" s="4" t="s">
        <v>112</v>
      </c>
      <c r="Q117" s="1">
        <f t="shared" si="15"/>
        <v>484519</v>
      </c>
      <c r="R117" s="1">
        <f t="shared" si="16"/>
        <v>476879</v>
      </c>
      <c r="S117" s="3">
        <f t="shared" si="17"/>
        <v>7640</v>
      </c>
      <c r="T117" s="2">
        <f t="shared" si="18"/>
        <v>0.015768215487937522</v>
      </c>
    </row>
    <row r="118" spans="1:20" ht="12.75">
      <c r="A118" s="4" t="s">
        <v>113</v>
      </c>
      <c r="B118" s="7">
        <v>773920</v>
      </c>
      <c r="C118" s="7">
        <f t="shared" si="19"/>
        <v>767212</v>
      </c>
      <c r="D118" s="7">
        <v>6708</v>
      </c>
      <c r="E118" s="8">
        <f t="shared" si="20"/>
        <v>0.008667562538763697</v>
      </c>
      <c r="F118" s="7">
        <v>258997</v>
      </c>
      <c r="G118" s="7">
        <f t="shared" si="11"/>
        <v>258834</v>
      </c>
      <c r="H118" s="7">
        <v>163</v>
      </c>
      <c r="I118" s="2">
        <f t="shared" si="12"/>
        <v>0.0006293509191226153</v>
      </c>
      <c r="J118" s="7">
        <v>70786</v>
      </c>
      <c r="K118" s="7">
        <f t="shared" si="13"/>
        <v>70265</v>
      </c>
      <c r="L118">
        <v>521</v>
      </c>
      <c r="M118" s="2">
        <f t="shared" si="14"/>
        <v>0.0073602124713926485</v>
      </c>
      <c r="N118" s="2"/>
      <c r="P118" s="4" t="s">
        <v>113</v>
      </c>
      <c r="Q118" s="1">
        <f t="shared" si="15"/>
        <v>1103703</v>
      </c>
      <c r="R118" s="1">
        <f t="shared" si="16"/>
        <v>1096311</v>
      </c>
      <c r="S118" s="3">
        <f t="shared" si="17"/>
        <v>7392</v>
      </c>
      <c r="T118" s="2">
        <f t="shared" si="18"/>
        <v>0.00669745393461828</v>
      </c>
    </row>
    <row r="119" spans="1:20" ht="12.75">
      <c r="A119" s="4" t="s">
        <v>114</v>
      </c>
      <c r="B119" s="7">
        <v>332051</v>
      </c>
      <c r="C119" s="7">
        <f t="shared" si="19"/>
        <v>323681</v>
      </c>
      <c r="D119" s="7">
        <v>8370</v>
      </c>
      <c r="E119" s="8">
        <f t="shared" si="20"/>
        <v>0.02520697121827671</v>
      </c>
      <c r="F119" s="7">
        <v>59762</v>
      </c>
      <c r="G119" s="7">
        <f t="shared" si="11"/>
        <v>58530</v>
      </c>
      <c r="H119" s="7">
        <v>1232</v>
      </c>
      <c r="I119" s="2">
        <f t="shared" si="12"/>
        <v>0.02061510658947157</v>
      </c>
      <c r="J119" s="7">
        <v>16058</v>
      </c>
      <c r="K119" s="7">
        <f t="shared" si="13"/>
        <v>15586</v>
      </c>
      <c r="L119">
        <v>472</v>
      </c>
      <c r="M119" s="2">
        <f t="shared" si="14"/>
        <v>0.02939344874828746</v>
      </c>
      <c r="N119" s="2"/>
      <c r="P119" s="4" t="s">
        <v>114</v>
      </c>
      <c r="Q119" s="1">
        <f t="shared" si="15"/>
        <v>407871</v>
      </c>
      <c r="R119" s="1">
        <f t="shared" si="16"/>
        <v>397797</v>
      </c>
      <c r="S119" s="3">
        <f t="shared" si="17"/>
        <v>10074</v>
      </c>
      <c r="T119" s="2">
        <f t="shared" si="18"/>
        <v>0.024698985708716727</v>
      </c>
    </row>
    <row r="120" spans="1:20" ht="12.75">
      <c r="A120" s="4" t="s">
        <v>115</v>
      </c>
      <c r="B120" s="7">
        <v>561801</v>
      </c>
      <c r="C120" s="7">
        <f t="shared" si="19"/>
        <v>550323</v>
      </c>
      <c r="D120" s="7">
        <v>11478</v>
      </c>
      <c r="E120" s="8">
        <f t="shared" si="20"/>
        <v>0.020430721910427357</v>
      </c>
      <c r="F120" s="7">
        <v>61458</v>
      </c>
      <c r="G120" s="7">
        <f t="shared" si="11"/>
        <v>59033</v>
      </c>
      <c r="H120" s="7">
        <v>2425</v>
      </c>
      <c r="I120" s="2">
        <f t="shared" si="12"/>
        <v>0.039457841127273914</v>
      </c>
      <c r="J120" s="7">
        <v>24298</v>
      </c>
      <c r="K120" s="7">
        <f t="shared" si="13"/>
        <v>23855</v>
      </c>
      <c r="L120">
        <v>443</v>
      </c>
      <c r="M120" s="2">
        <f t="shared" si="14"/>
        <v>0.018231953247180837</v>
      </c>
      <c r="N120" s="2"/>
      <c r="P120" s="4" t="s">
        <v>115</v>
      </c>
      <c r="Q120" s="1">
        <f t="shared" si="15"/>
        <v>647557</v>
      </c>
      <c r="R120" s="1">
        <f t="shared" si="16"/>
        <v>633211</v>
      </c>
      <c r="S120" s="3">
        <f t="shared" si="17"/>
        <v>14346</v>
      </c>
      <c r="T120" s="2">
        <f t="shared" si="18"/>
        <v>0.022154034316670193</v>
      </c>
    </row>
    <row r="121" spans="1:20" ht="12.75">
      <c r="A121" s="4" t="s">
        <v>116</v>
      </c>
      <c r="B121" s="7">
        <v>221074</v>
      </c>
      <c r="C121" s="7">
        <f t="shared" si="19"/>
        <v>218781</v>
      </c>
      <c r="D121" s="7">
        <v>2293</v>
      </c>
      <c r="E121" s="8">
        <f t="shared" si="20"/>
        <v>0.010372092602476998</v>
      </c>
      <c r="F121" s="7">
        <v>8726</v>
      </c>
      <c r="G121" s="7">
        <f t="shared" si="11"/>
        <v>8726</v>
      </c>
      <c r="H121" s="7">
        <v>0</v>
      </c>
      <c r="I121" s="2">
        <f t="shared" si="12"/>
        <v>0</v>
      </c>
      <c r="J121" s="7">
        <v>4711</v>
      </c>
      <c r="K121" s="7">
        <f t="shared" si="13"/>
        <v>4711</v>
      </c>
      <c r="L121">
        <v>0</v>
      </c>
      <c r="M121" s="2">
        <f t="shared" si="14"/>
        <v>0</v>
      </c>
      <c r="N121" s="2"/>
      <c r="P121" s="4" t="s">
        <v>116</v>
      </c>
      <c r="Q121" s="1">
        <f t="shared" si="15"/>
        <v>234511</v>
      </c>
      <c r="R121" s="1">
        <f t="shared" si="16"/>
        <v>232218</v>
      </c>
      <c r="S121" s="3">
        <f t="shared" si="17"/>
        <v>2293</v>
      </c>
      <c r="T121" s="2">
        <f t="shared" si="18"/>
        <v>0.009777792939350393</v>
      </c>
    </row>
    <row r="122" spans="1:20" ht="12.75">
      <c r="A122" s="4" t="s">
        <v>117</v>
      </c>
      <c r="B122" s="7">
        <v>505010</v>
      </c>
      <c r="C122" s="7">
        <f t="shared" si="19"/>
        <v>496281</v>
      </c>
      <c r="D122" s="7">
        <v>8729</v>
      </c>
      <c r="E122" s="8">
        <f t="shared" si="20"/>
        <v>0.017284806241460567</v>
      </c>
      <c r="F122" s="7">
        <v>360904</v>
      </c>
      <c r="G122" s="7">
        <f t="shared" si="11"/>
        <v>360764</v>
      </c>
      <c r="H122" s="7">
        <v>140</v>
      </c>
      <c r="I122" s="2">
        <f t="shared" si="12"/>
        <v>0.0003879147917451732</v>
      </c>
      <c r="J122" s="7">
        <v>43086</v>
      </c>
      <c r="K122" s="7">
        <f t="shared" si="13"/>
        <v>42683</v>
      </c>
      <c r="L122">
        <v>403</v>
      </c>
      <c r="M122" s="2">
        <f t="shared" si="14"/>
        <v>0.009353386250754306</v>
      </c>
      <c r="N122" s="2"/>
      <c r="P122" s="4" t="s">
        <v>117</v>
      </c>
      <c r="Q122" s="1">
        <f t="shared" si="15"/>
        <v>909000</v>
      </c>
      <c r="R122" s="1">
        <f t="shared" si="16"/>
        <v>899728</v>
      </c>
      <c r="S122" s="3">
        <f t="shared" si="17"/>
        <v>9272</v>
      </c>
      <c r="T122" s="2">
        <f t="shared" si="18"/>
        <v>0.0102002200220022</v>
      </c>
    </row>
    <row r="123" spans="1:20" ht="12.75">
      <c r="A123" s="4" t="s">
        <v>118</v>
      </c>
      <c r="B123" s="7">
        <v>4616989</v>
      </c>
      <c r="C123" s="7">
        <f t="shared" si="19"/>
        <v>4574512</v>
      </c>
      <c r="D123" s="7">
        <v>42477</v>
      </c>
      <c r="E123" s="8">
        <f t="shared" si="20"/>
        <v>0.009200151873872778</v>
      </c>
      <c r="F123" s="7">
        <v>1569171</v>
      </c>
      <c r="G123" s="7">
        <f t="shared" si="11"/>
        <v>1541726</v>
      </c>
      <c r="H123" s="7">
        <v>27445</v>
      </c>
      <c r="I123" s="2">
        <f t="shared" si="12"/>
        <v>0.017490126952384413</v>
      </c>
      <c r="J123" s="7">
        <v>695168</v>
      </c>
      <c r="K123" s="7">
        <f t="shared" si="13"/>
        <v>688866</v>
      </c>
      <c r="L123">
        <v>6302</v>
      </c>
      <c r="M123" s="2">
        <f t="shared" si="14"/>
        <v>0.009065434542441539</v>
      </c>
      <c r="N123" s="2"/>
      <c r="P123" s="4" t="s">
        <v>118</v>
      </c>
      <c r="Q123" s="1">
        <f t="shared" si="15"/>
        <v>6881328</v>
      </c>
      <c r="R123" s="1">
        <f t="shared" si="16"/>
        <v>6805104</v>
      </c>
      <c r="S123" s="3">
        <f t="shared" si="17"/>
        <v>76224</v>
      </c>
      <c r="T123" s="2">
        <f t="shared" si="18"/>
        <v>0.011076931662028028</v>
      </c>
    </row>
    <row r="124" spans="1:20" ht="12.75">
      <c r="A124" s="4" t="s">
        <v>119</v>
      </c>
      <c r="B124" s="7">
        <v>392496</v>
      </c>
      <c r="C124" s="7">
        <f t="shared" si="19"/>
        <v>389675</v>
      </c>
      <c r="D124" s="7">
        <v>2821</v>
      </c>
      <c r="E124" s="8">
        <f t="shared" si="20"/>
        <v>0.007187334393216747</v>
      </c>
      <c r="F124" s="7">
        <v>77696</v>
      </c>
      <c r="G124" s="7">
        <f t="shared" si="11"/>
        <v>77696</v>
      </c>
      <c r="H124" s="7">
        <v>0</v>
      </c>
      <c r="I124" s="2">
        <f t="shared" si="12"/>
        <v>0</v>
      </c>
      <c r="J124" s="7">
        <v>46038</v>
      </c>
      <c r="K124" s="7">
        <f t="shared" si="13"/>
        <v>46038</v>
      </c>
      <c r="L124">
        <v>0</v>
      </c>
      <c r="M124" s="2">
        <f t="shared" si="14"/>
        <v>0</v>
      </c>
      <c r="N124" s="2"/>
      <c r="P124" s="4" t="s">
        <v>119</v>
      </c>
      <c r="Q124" s="1">
        <f t="shared" si="15"/>
        <v>516230</v>
      </c>
      <c r="R124" s="1">
        <f t="shared" si="16"/>
        <v>513409</v>
      </c>
      <c r="S124" s="3">
        <f t="shared" si="17"/>
        <v>2821</v>
      </c>
      <c r="T124" s="2">
        <f t="shared" si="18"/>
        <v>0.0054646184840090655</v>
      </c>
    </row>
    <row r="125" spans="1:20" ht="12.75">
      <c r="A125" s="4" t="s">
        <v>120</v>
      </c>
      <c r="B125" s="7">
        <v>555244</v>
      </c>
      <c r="C125" s="7">
        <f t="shared" si="19"/>
        <v>544398</v>
      </c>
      <c r="D125" s="7">
        <v>10846</v>
      </c>
      <c r="E125" s="8">
        <f t="shared" si="20"/>
        <v>0.019533754529540166</v>
      </c>
      <c r="F125" s="7">
        <v>81369</v>
      </c>
      <c r="G125" s="7">
        <f t="shared" si="11"/>
        <v>81236</v>
      </c>
      <c r="H125" s="7">
        <v>133</v>
      </c>
      <c r="I125" s="2">
        <f t="shared" si="12"/>
        <v>0.0016345291204266981</v>
      </c>
      <c r="J125" s="7">
        <v>34091</v>
      </c>
      <c r="K125" s="7">
        <f t="shared" si="13"/>
        <v>34091</v>
      </c>
      <c r="L125">
        <v>0</v>
      </c>
      <c r="M125" s="2">
        <f t="shared" si="14"/>
        <v>0</v>
      </c>
      <c r="N125" s="2"/>
      <c r="P125" s="4" t="s">
        <v>120</v>
      </c>
      <c r="Q125" s="1">
        <f t="shared" si="15"/>
        <v>670704</v>
      </c>
      <c r="R125" s="1">
        <f t="shared" si="16"/>
        <v>659725</v>
      </c>
      <c r="S125" s="3">
        <f t="shared" si="17"/>
        <v>10979</v>
      </c>
      <c r="T125" s="2">
        <f t="shared" si="18"/>
        <v>0.016369367112765095</v>
      </c>
    </row>
    <row r="126" spans="1:20" ht="12.75">
      <c r="A126" s="4" t="s">
        <v>121</v>
      </c>
      <c r="B126" s="7">
        <v>383628</v>
      </c>
      <c r="C126" s="7">
        <f t="shared" si="19"/>
        <v>370442</v>
      </c>
      <c r="D126" s="7">
        <v>13186</v>
      </c>
      <c r="E126" s="8">
        <f t="shared" si="20"/>
        <v>0.034371839386071926</v>
      </c>
      <c r="F126" s="7">
        <v>198049</v>
      </c>
      <c r="G126" s="7">
        <f t="shared" si="11"/>
        <v>197865</v>
      </c>
      <c r="H126" s="7">
        <v>184</v>
      </c>
      <c r="I126" s="2">
        <f t="shared" si="12"/>
        <v>0.0009290630096592257</v>
      </c>
      <c r="J126" s="7">
        <v>19525</v>
      </c>
      <c r="K126" s="7">
        <f t="shared" si="13"/>
        <v>19525</v>
      </c>
      <c r="L126">
        <v>0</v>
      </c>
      <c r="M126" s="2">
        <f t="shared" si="14"/>
        <v>0</v>
      </c>
      <c r="N126" s="2"/>
      <c r="P126" s="4" t="s">
        <v>121</v>
      </c>
      <c r="Q126" s="1">
        <f t="shared" si="15"/>
        <v>601202</v>
      </c>
      <c r="R126" s="1">
        <f t="shared" si="16"/>
        <v>587832</v>
      </c>
      <c r="S126" s="3">
        <f t="shared" si="17"/>
        <v>13370</v>
      </c>
      <c r="T126" s="2">
        <f t="shared" si="18"/>
        <v>0.022238781640779637</v>
      </c>
    </row>
    <row r="127" spans="1:20" ht="12.75">
      <c r="A127" s="4" t="s">
        <v>122</v>
      </c>
      <c r="B127" s="7">
        <v>783128</v>
      </c>
      <c r="C127" s="7">
        <f t="shared" si="19"/>
        <v>708444</v>
      </c>
      <c r="D127" s="7">
        <v>74684</v>
      </c>
      <c r="E127" s="8">
        <f t="shared" si="20"/>
        <v>0.09536627473414308</v>
      </c>
      <c r="F127" s="7">
        <v>265721</v>
      </c>
      <c r="G127" s="7">
        <f t="shared" si="11"/>
        <v>262216</v>
      </c>
      <c r="H127" s="7">
        <v>3505</v>
      </c>
      <c r="I127" s="2">
        <f t="shared" si="12"/>
        <v>0.013190526906040546</v>
      </c>
      <c r="J127" s="7">
        <v>65708</v>
      </c>
      <c r="K127" s="7">
        <f t="shared" si="13"/>
        <v>64500</v>
      </c>
      <c r="L127">
        <v>1208</v>
      </c>
      <c r="M127" s="2">
        <f t="shared" si="14"/>
        <v>0.018384367200340902</v>
      </c>
      <c r="N127" s="2"/>
      <c r="P127" s="4" t="s">
        <v>122</v>
      </c>
      <c r="Q127" s="1">
        <f t="shared" si="15"/>
        <v>1114557</v>
      </c>
      <c r="R127" s="1">
        <f t="shared" si="16"/>
        <v>1035160</v>
      </c>
      <c r="S127" s="3">
        <f t="shared" si="17"/>
        <v>79397</v>
      </c>
      <c r="T127" s="2">
        <f t="shared" si="18"/>
        <v>0.07123637463135578</v>
      </c>
    </row>
    <row r="128" spans="1:20" ht="12.75">
      <c r="A128" s="4" t="s">
        <v>123</v>
      </c>
      <c r="B128" s="7">
        <v>117617</v>
      </c>
      <c r="C128" s="7">
        <f t="shared" si="19"/>
        <v>111934</v>
      </c>
      <c r="D128" s="7">
        <v>5683</v>
      </c>
      <c r="E128" s="8">
        <f t="shared" si="20"/>
        <v>0.04831784520945102</v>
      </c>
      <c r="F128" s="7">
        <v>21893</v>
      </c>
      <c r="G128" s="7">
        <f t="shared" si="11"/>
        <v>21893</v>
      </c>
      <c r="H128" s="7">
        <v>0</v>
      </c>
      <c r="I128" s="2">
        <f t="shared" si="12"/>
        <v>0</v>
      </c>
      <c r="J128" s="7">
        <v>2737</v>
      </c>
      <c r="K128" s="7">
        <f t="shared" si="13"/>
        <v>2737</v>
      </c>
      <c r="L128">
        <v>0</v>
      </c>
      <c r="M128" s="2">
        <f t="shared" si="14"/>
        <v>0</v>
      </c>
      <c r="N128" s="2"/>
      <c r="P128" s="4" t="s">
        <v>123</v>
      </c>
      <c r="Q128" s="1">
        <f t="shared" si="15"/>
        <v>142247</v>
      </c>
      <c r="R128" s="1">
        <f t="shared" si="16"/>
        <v>136564</v>
      </c>
      <c r="S128" s="3">
        <f t="shared" si="17"/>
        <v>5683</v>
      </c>
      <c r="T128" s="2">
        <f t="shared" si="18"/>
        <v>0.039951633426364</v>
      </c>
    </row>
    <row r="129" spans="1:20" ht="12.75">
      <c r="A129" s="4" t="s">
        <v>124</v>
      </c>
      <c r="B129" s="7">
        <v>1544018</v>
      </c>
      <c r="C129" s="7">
        <f t="shared" si="19"/>
        <v>1530876</v>
      </c>
      <c r="D129" s="7">
        <v>13142</v>
      </c>
      <c r="E129" s="8">
        <f t="shared" si="20"/>
        <v>0.008511558803070949</v>
      </c>
      <c r="F129" s="7">
        <v>403853</v>
      </c>
      <c r="G129" s="7">
        <f t="shared" si="11"/>
        <v>403023</v>
      </c>
      <c r="H129" s="7">
        <v>830</v>
      </c>
      <c r="I129" s="2">
        <f t="shared" si="12"/>
        <v>0.0020552032546495877</v>
      </c>
      <c r="J129" s="7">
        <v>154170</v>
      </c>
      <c r="K129" s="7">
        <f t="shared" si="13"/>
        <v>154100</v>
      </c>
      <c r="L129">
        <v>70</v>
      </c>
      <c r="M129" s="2">
        <f t="shared" si="14"/>
        <v>0.00045404423688136475</v>
      </c>
      <c r="N129" s="2"/>
      <c r="P129" s="4" t="s">
        <v>124</v>
      </c>
      <c r="Q129" s="1">
        <f t="shared" si="15"/>
        <v>2102041</v>
      </c>
      <c r="R129" s="1">
        <f t="shared" si="16"/>
        <v>2087999</v>
      </c>
      <c r="S129" s="3">
        <f t="shared" si="17"/>
        <v>14042</v>
      </c>
      <c r="T129" s="2">
        <f t="shared" si="18"/>
        <v>0.0066801741735770135</v>
      </c>
    </row>
    <row r="130" spans="1:20" ht="12.75">
      <c r="A130" s="4"/>
      <c r="B130" s="7"/>
      <c r="C130" s="7"/>
      <c r="D130" s="7"/>
      <c r="E130" s="8"/>
      <c r="F130" s="7"/>
      <c r="G130" s="7">
        <f t="shared" si="11"/>
        <v>0</v>
      </c>
      <c r="H130" s="7"/>
      <c r="I130" s="13" t="s">
        <v>136</v>
      </c>
      <c r="J130" s="7"/>
      <c r="K130" s="7" t="s">
        <v>136</v>
      </c>
      <c r="M130" s="13" t="s">
        <v>136</v>
      </c>
      <c r="N130" s="13"/>
      <c r="P130" s="4"/>
      <c r="Q130" s="1" t="s">
        <v>136</v>
      </c>
      <c r="R130" s="1" t="s">
        <v>136</v>
      </c>
      <c r="S130" s="3" t="s">
        <v>136</v>
      </c>
      <c r="T130" s="13" t="s">
        <v>136</v>
      </c>
    </row>
    <row r="131" spans="1:20" ht="12.75">
      <c r="A131" s="4" t="s">
        <v>125</v>
      </c>
      <c r="B131" s="7">
        <f>SUM(B10:B129)</f>
        <v>171020626</v>
      </c>
      <c r="C131" s="7">
        <f t="shared" si="19"/>
        <v>166859980</v>
      </c>
      <c r="D131" s="7">
        <f>SUM(D10:D129)</f>
        <v>4160646</v>
      </c>
      <c r="E131" s="8">
        <f>+D131/B131</f>
        <v>0.02432832867773505</v>
      </c>
      <c r="F131" s="7">
        <f>SUM(F10:F129)</f>
        <v>54464861</v>
      </c>
      <c r="G131" s="7">
        <f>SUM(G10:G130)</f>
        <v>53537108</v>
      </c>
      <c r="H131" s="7">
        <f>SUM(H10:H130)</f>
        <v>927753</v>
      </c>
      <c r="I131" s="2">
        <f t="shared" si="12"/>
        <v>0.017033973519183312</v>
      </c>
      <c r="J131" s="7">
        <f>SUM(J10:J130)</f>
        <v>25035822</v>
      </c>
      <c r="K131" s="7">
        <f t="shared" si="13"/>
        <v>24762048</v>
      </c>
      <c r="L131" s="7">
        <f>SUM(L10:L130)</f>
        <v>273774</v>
      </c>
      <c r="M131" s="2">
        <f t="shared" si="14"/>
        <v>0.010935291040174355</v>
      </c>
      <c r="N131" s="2"/>
      <c r="P131" s="4" t="s">
        <v>125</v>
      </c>
      <c r="Q131" s="1">
        <f t="shared" si="15"/>
        <v>250521309</v>
      </c>
      <c r="R131" s="1">
        <f t="shared" si="16"/>
        <v>245159136</v>
      </c>
      <c r="S131" s="3">
        <f t="shared" si="17"/>
        <v>5362173</v>
      </c>
      <c r="T131" s="2">
        <f t="shared" si="18"/>
        <v>0.021404059484616537</v>
      </c>
    </row>
  </sheetData>
  <sheetProtection password="87C6" sheet="1" objects="1" scenarios="1" selectLockedCells="1" selectUnlockedCells="1"/>
  <mergeCells count="8">
    <mergeCell ref="R1:AD1"/>
    <mergeCell ref="R2:AD2"/>
    <mergeCell ref="R3:AD3"/>
    <mergeCell ref="R4:AD4"/>
    <mergeCell ref="A1:M1"/>
    <mergeCell ref="A2:M2"/>
    <mergeCell ref="A3:M3"/>
    <mergeCell ref="A4:M4"/>
  </mergeCells>
  <printOptions/>
  <pageMargins left="0.75" right="0.75" top="1" bottom="1" header="0.5" footer="0.5"/>
  <pageSetup horizontalDpi="600" verticalDpi="600" orientation="landscape" paperSize="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1998</dc:title>
  <dc:subject/>
  <dc:creator>rev4701</dc:creator>
  <cp:keywords/>
  <dc:description/>
  <cp:lastModifiedBy>rev0656</cp:lastModifiedBy>
  <cp:lastPrinted>2005-12-08T19:16:46Z</cp:lastPrinted>
  <dcterms:created xsi:type="dcterms:W3CDTF">2005-12-08T12:36:40Z</dcterms:created>
  <dcterms:modified xsi:type="dcterms:W3CDTF">2006-10-11T19:53:33Z</dcterms:modified>
  <cp:category/>
  <cp:version/>
  <cp:contentType/>
  <cp:contentStatus/>
</cp:coreProperties>
</file>